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12120" windowHeight="9060" activeTab="0"/>
  </bookViews>
  <sheets>
    <sheet name="Current Fees" sheetId="1" r:id="rId1"/>
  </sheets>
  <definedNames>
    <definedName name="_xlnm.Print_Titles" localSheetId="0">'Current Fees'!$1:$2</definedName>
  </definedNames>
  <calcPr fullCalcOnLoad="1"/>
</workbook>
</file>

<file path=xl/sharedStrings.xml><?xml version="1.0" encoding="utf-8"?>
<sst xmlns="http://schemas.openxmlformats.org/spreadsheetml/2006/main" count="413" uniqueCount="302">
  <si>
    <t>PHOTOCOPYING</t>
  </si>
  <si>
    <t>Normal Fee</t>
  </si>
  <si>
    <t>Pensioner Concession</t>
  </si>
  <si>
    <t>ADMINISTRATION</t>
  </si>
  <si>
    <t>GENERAL PURPOSE FUNDING</t>
  </si>
  <si>
    <t>RATES ENQUIRIES</t>
  </si>
  <si>
    <t>FACSIMILE</t>
  </si>
  <si>
    <t>RECREATION &amp; CULTURE</t>
  </si>
  <si>
    <t>GST</t>
  </si>
  <si>
    <t>Total Cost</t>
  </si>
  <si>
    <t>Per page</t>
  </si>
  <si>
    <t xml:space="preserve">1st Day </t>
  </si>
  <si>
    <t>Additional days</t>
  </si>
  <si>
    <t>DOG IMPOUNDING FEES</t>
  </si>
  <si>
    <t>LAW, ORDER AND PUBLIC SAFETY</t>
  </si>
  <si>
    <t>OTHER PROPERTY AND SERVICES</t>
  </si>
  <si>
    <t xml:space="preserve">PLANT HIRE </t>
  </si>
  <si>
    <t>Minimum charge of 1 hour per plant hired</t>
  </si>
  <si>
    <t>Flat rate of:</t>
  </si>
  <si>
    <t>Rate includes operator</t>
  </si>
  <si>
    <t xml:space="preserve"> </t>
  </si>
  <si>
    <t>Net Cost</t>
  </si>
  <si>
    <t>A3 (per copy)</t>
  </si>
  <si>
    <t>Full Page</t>
  </si>
  <si>
    <t>Half Page</t>
  </si>
  <si>
    <t>Quarter Page</t>
  </si>
  <si>
    <t>ELECTORAL ROLLS</t>
  </si>
  <si>
    <t>DOG REGISTRATION FEES (set by Dog Act)</t>
  </si>
  <si>
    <t>Sterilised Dog</t>
  </si>
  <si>
    <t>One Year</t>
  </si>
  <si>
    <t>Three Years</t>
  </si>
  <si>
    <t>Unsterilised Dog</t>
  </si>
  <si>
    <t>SCHEDULE OF DOG INFRINGEMENT FEES</t>
  </si>
  <si>
    <t>HOUSING</t>
  </si>
  <si>
    <t>RENTALS (per week)</t>
  </si>
  <si>
    <t>Trestles</t>
  </si>
  <si>
    <t>Chairs</t>
  </si>
  <si>
    <t>HIRE BOND FEES</t>
  </si>
  <si>
    <t>Asbestos Waste (per cubic metre)</t>
  </si>
  <si>
    <t>Demolition rubble / refuse (per cubic metre)</t>
  </si>
  <si>
    <t>LAMINATING</t>
  </si>
  <si>
    <t>A4 (per page)</t>
  </si>
  <si>
    <t>A3 (per page)</t>
  </si>
  <si>
    <t>Small Truck</t>
  </si>
  <si>
    <t>Sale of Tablecloth (per metre)</t>
  </si>
  <si>
    <t>Authorised destruction of Dog</t>
  </si>
  <si>
    <t>Burial Fee</t>
  </si>
  <si>
    <t>Permission to inter ashes in grave</t>
  </si>
  <si>
    <t>Cleaning of/ Damage to Facilities</t>
  </si>
  <si>
    <t xml:space="preserve">leave the facility in the same state will be charged to clean the </t>
  </si>
  <si>
    <t>All venues should be in  a clean state before hire. Hirer's who do not</t>
  </si>
  <si>
    <t>Free</t>
  </si>
  <si>
    <t>Sale of:</t>
  </si>
  <si>
    <t>Permission to erect headstone etc</t>
  </si>
  <si>
    <t>Binding (per document)</t>
  </si>
  <si>
    <t>Charged in accordance with the Dog Act 1976</t>
  </si>
  <si>
    <t>Venues where liquor is provided - Commercial</t>
  </si>
  <si>
    <t>Venues where liquor is provided-Local Organisations</t>
  </si>
  <si>
    <t>Per Hour</t>
  </si>
  <si>
    <t>Grader - Contractor</t>
  </si>
  <si>
    <t>Grader - Ratepayer</t>
  </si>
  <si>
    <t>Loader - Contractor</t>
  </si>
  <si>
    <t>Loader - Ratepayer</t>
  </si>
  <si>
    <t>Vibratory Roller - Contractor</t>
  </si>
  <si>
    <t>Vibratory Roller - Ratepayer</t>
  </si>
  <si>
    <t>Backhoe - Contractor</t>
  </si>
  <si>
    <t>Backhoe - Ratepayer</t>
  </si>
  <si>
    <t>Rubbered Tyred Roller - Contractor</t>
  </si>
  <si>
    <t>Rubbered Tyred Roller - Ratepayer</t>
  </si>
  <si>
    <t>Undertakers license fee</t>
  </si>
  <si>
    <t>A3 (per copy) colour</t>
  </si>
  <si>
    <t>A4</t>
  </si>
  <si>
    <t>A4 - double sided</t>
  </si>
  <si>
    <t>A3 - double sided</t>
  </si>
  <si>
    <t>A3 - double sided - colour</t>
  </si>
  <si>
    <t>Overseas faxes</t>
  </si>
  <si>
    <t>Per Month</t>
  </si>
  <si>
    <t>Per Year</t>
  </si>
  <si>
    <t>District Roll</t>
  </si>
  <si>
    <t>Weddings, Plays, Socials</t>
  </si>
  <si>
    <t>Local Concerts</t>
  </si>
  <si>
    <t>Travelling School Shows</t>
  </si>
  <si>
    <t>Quiz and Bingo nights</t>
  </si>
  <si>
    <t>Business Meetings &amp; Seminars</t>
  </si>
  <si>
    <t>Karate, Gymnastics, Seniors Groups, Art &amp; Craft, Small Meetings</t>
  </si>
  <si>
    <t>Burial Fee - adult</t>
  </si>
  <si>
    <t xml:space="preserve">Burial Fee - child </t>
  </si>
  <si>
    <t>Re-opening fee - brick grave/vault</t>
  </si>
  <si>
    <t>BLUE METAL</t>
  </si>
  <si>
    <t>ITINERANT VENDORS</t>
  </si>
  <si>
    <t>Annual license fee</t>
  </si>
  <si>
    <t>OTHER</t>
  </si>
  <si>
    <t>facility and cost of any damage. (per person per hour)</t>
  </si>
  <si>
    <t>SHIRE OF SANDSTONE</t>
  </si>
  <si>
    <t>SANDSTONE CEMETERY</t>
  </si>
  <si>
    <t>Change of ownership advices - residentilal</t>
  </si>
  <si>
    <t>Change of ownership advices - pastoral/commercial/industrial</t>
  </si>
  <si>
    <t>Minutes - email</t>
  </si>
  <si>
    <t>COUNCIL DOCUMENTS</t>
  </si>
  <si>
    <t>Budget</t>
  </si>
  <si>
    <t>Annual Fee Sandstone based Group</t>
  </si>
  <si>
    <t xml:space="preserve">SANDSTONE COMMUNITY CENTRE </t>
  </si>
  <si>
    <t>Special Event Fee - per day</t>
  </si>
  <si>
    <t>Tennis and Golf Equipment</t>
  </si>
  <si>
    <t>Tennis and Golf Equipment - BOND</t>
  </si>
  <si>
    <t>Prime Mover &amp; Trailers - Contractor</t>
  </si>
  <si>
    <t>Prime Mover &amp; Trailers - Ratepayer</t>
  </si>
  <si>
    <t>Prime Mover</t>
  </si>
  <si>
    <t>Bobcat - Contractor</t>
  </si>
  <si>
    <t>Bobcat - Ratepayer</t>
  </si>
  <si>
    <t>Community Bus - cents per km</t>
  </si>
  <si>
    <t>Community Bus - BOND</t>
  </si>
  <si>
    <t>Bus is hired with a full fuel tank and is to be returned</t>
  </si>
  <si>
    <t>with a full tank and in a clean and tidy condition</t>
  </si>
  <si>
    <t>Domestic Bin collection - per annum</t>
  </si>
  <si>
    <t>Commercial Bin collection - per annum</t>
  </si>
  <si>
    <t xml:space="preserve"> Charge per additional bin</t>
  </si>
  <si>
    <t>Septic Tank Cleaning</t>
  </si>
  <si>
    <t>One Tank</t>
  </si>
  <si>
    <t>Three Tanks</t>
  </si>
  <si>
    <t>Two or one Large Tank</t>
  </si>
  <si>
    <t xml:space="preserve">  </t>
  </si>
  <si>
    <t xml:space="preserve">Pensioner discount - 50% </t>
  </si>
  <si>
    <t>Travel will be charged for out of town customers</t>
  </si>
  <si>
    <t>ADVERTISING</t>
  </si>
  <si>
    <t>Bush Telegraph - commercial adverts</t>
  </si>
  <si>
    <t>History Books</t>
  </si>
  <si>
    <t>Postage on history books</t>
  </si>
  <si>
    <t>FREEDOM OF INFORMATION</t>
  </si>
  <si>
    <t>Application Fee</t>
  </si>
  <si>
    <t>Accessing Information - supervised (per hour)</t>
  </si>
  <si>
    <t>Photocopying - per hour</t>
  </si>
  <si>
    <t>Powered Site</t>
  </si>
  <si>
    <t>Tent site - without power</t>
  </si>
  <si>
    <t>Each extra person - 13 years +</t>
  </si>
  <si>
    <t>Powered Site - Pensioner</t>
  </si>
  <si>
    <t>Tent site - without power - Pensioner</t>
  </si>
  <si>
    <t xml:space="preserve">Site Fees and Charges </t>
  </si>
  <si>
    <t>Daily for 2 people</t>
  </si>
  <si>
    <t>Weekly for 2 people</t>
  </si>
  <si>
    <t>Park empty van on-site - daily</t>
  </si>
  <si>
    <t>Park empty van on-site - weekly</t>
  </si>
  <si>
    <t>Each extra person - regardless of age</t>
  </si>
  <si>
    <t>Showers only</t>
  </si>
  <si>
    <t>Washing Machines - per load</t>
  </si>
  <si>
    <t>Dog Bond</t>
  </si>
  <si>
    <t>Per tonne rate</t>
  </si>
  <si>
    <t>Large Truck - 1 trailer</t>
  </si>
  <si>
    <t>GRAVEL &amp; SAND</t>
  </si>
  <si>
    <t>Additional travel costs will apply to deliveries outside of the town boundary.</t>
  </si>
  <si>
    <t xml:space="preserve">REFUSE &amp; SANITATION </t>
  </si>
  <si>
    <t>Instalment - Administration Fee</t>
  </si>
  <si>
    <t>Satellite TV Hire -  per day</t>
  </si>
  <si>
    <t>Lifetime Registration</t>
  </si>
  <si>
    <t>CAT REGISTRATION FEES (set by Cat Act)</t>
  </si>
  <si>
    <t>Non rateable collection - Per Annum</t>
  </si>
  <si>
    <t>Additional non rateable collection - Per Annum</t>
  </si>
  <si>
    <t>Staff Housing Bond</t>
  </si>
  <si>
    <t>Cleaning charge for uncleaned premises</t>
  </si>
  <si>
    <t>SAND/GRAVEL/BLUE METAL BY 6x4 TRAILER LOAD</t>
  </si>
  <si>
    <t>(per person per hour)</t>
  </si>
  <si>
    <t>Part 1 - Maximum fixed fees</t>
  </si>
  <si>
    <t>5 Providing a subdivision clearance for:</t>
  </si>
  <si>
    <t>(b) more than 5 lots but not more than 195 lots</t>
  </si>
  <si>
    <t>(c) more than 195 lots</t>
  </si>
  <si>
    <t>Part 2 - Maximum fees: scheme amendments and structure plans</t>
  </si>
  <si>
    <t>TOWN PLANNING</t>
  </si>
  <si>
    <t>1 Determining a development application (other than for an extractive industry) where the development has not commenced or been carried out and the estimated cost of the development is-</t>
  </si>
  <si>
    <t>(a) not more than $50,000</t>
  </si>
  <si>
    <t>ex</t>
  </si>
  <si>
    <t>2 Determining a development application (other than for an extractive industry) where the development has commenced or been carried out</t>
  </si>
  <si>
    <t>4 Determining a development application for an extractive industry where the development has commenced or been carried out</t>
  </si>
  <si>
    <t>The fee in item 3 plus, by way of penalty, twice that fee</t>
  </si>
  <si>
    <t>$73 per lot for the first 5 lots and then $35 per lot</t>
  </si>
  <si>
    <t>6 Determining an initial application for approval of a home occupation where the home occupation has not commenced</t>
  </si>
  <si>
    <t>7 Determining an initial application for approval of a home occupation where the home occupation has commenced</t>
  </si>
  <si>
    <t>The fee in item 6 plus, by way of penalty, twice that fee</t>
  </si>
  <si>
    <t>8 Determining an application for the renewal of an approval of a home occupation where the application is made before the approval expires</t>
  </si>
  <si>
    <t>9 Determining an application for the renewal of an approval of home occupation where the application is made after the approval has expired</t>
  </si>
  <si>
    <t>The fee in item 8 plus, by way of penalty, twice that fee</t>
  </si>
  <si>
    <t>11 Determining an application for change of use or for alteration or extension or change of a non-conforming use to which item 2 does not apply, where the change or the alteration, extension or change has commenced or been carried out</t>
  </si>
  <si>
    <t>The fee in item 10 plus, by way of penalty, twice that fee</t>
  </si>
  <si>
    <t>12 Providing a zoning certificate</t>
  </si>
  <si>
    <t>13 Replying to a property settlement questionnaire</t>
  </si>
  <si>
    <t>14 Providing written planning advice</t>
  </si>
  <si>
    <t>(Part 7 Local Government Planning Charges)</t>
  </si>
  <si>
    <t>Maximum permitted by WA Planning Commission Planning Bulletin 93/2013 Planning and Development Regulations 2009</t>
  </si>
  <si>
    <t>1 Director/City/Shire Planner - per hour</t>
  </si>
  <si>
    <t>2 Manager/Senior Planner - per hour</t>
  </si>
  <si>
    <t>3 Planning Officer - per hour</t>
  </si>
  <si>
    <t>4 Other staff e.g. environmental health officer per hour</t>
  </si>
  <si>
    <t>5 Secretary/administrative clerk - per hour</t>
  </si>
  <si>
    <t xml:space="preserve">(b) more than $50,000 but not more than $500,000 </t>
  </si>
  <si>
    <t>0.32% of the estimated cost of development</t>
  </si>
  <si>
    <t xml:space="preserve">(c) more than $500,000 but not more than $2.5 million </t>
  </si>
  <si>
    <t>$1,700 + 0.257% for every $1 in excess of $500,000</t>
  </si>
  <si>
    <t>Exluded</t>
  </si>
  <si>
    <t xml:space="preserve">(d) more than $2.5 million but not more than $5 million </t>
  </si>
  <si>
    <t>$7,161 + 0.206% for every $1 in excess of $2.5 million</t>
  </si>
  <si>
    <t xml:space="preserve">(e) more than $5 million but not more than $21.5 million </t>
  </si>
  <si>
    <t>$12,633 + 0.123% for every $1 in excess of $5 million</t>
  </si>
  <si>
    <t>(a) not more than 5 lots - per lot</t>
  </si>
  <si>
    <t xml:space="preserve">CARAVAN PARK </t>
  </si>
  <si>
    <r>
      <t xml:space="preserve">EQUIPMENT HIRE </t>
    </r>
    <r>
      <rPr>
        <b/>
        <sz val="11"/>
        <rFont val="Calibri"/>
        <family val="2"/>
      </rPr>
      <t>(Per Day)</t>
    </r>
  </si>
  <si>
    <r>
      <t xml:space="preserve">Cups and saucers only </t>
    </r>
    <r>
      <rPr>
        <sz val="11"/>
        <rFont val="Calibri"/>
        <family val="2"/>
      </rPr>
      <t>(Per day)</t>
    </r>
  </si>
  <si>
    <t xml:space="preserve">   up to 500 tonne</t>
  </si>
  <si>
    <t>REFUSE &amp; SANITATION CONTINUED</t>
  </si>
  <si>
    <t>Contaminated Soil (per tonne)</t>
  </si>
  <si>
    <t>Pet Bond</t>
  </si>
  <si>
    <t>Tennis Court or Bowling Green Hire - day</t>
  </si>
  <si>
    <t>Tennis Court or Bowling Green Hire - night</t>
  </si>
  <si>
    <t>Satellite TV Hire - per week Short Stay up to 2 Weeks</t>
  </si>
  <si>
    <t>Satellite TV Hire - per week Long Stay More than 2 weeks</t>
  </si>
  <si>
    <t>As Defined by Council from time to time</t>
  </si>
  <si>
    <t>Hire Fee Camping Grounds (Per Day)</t>
  </si>
  <si>
    <t>Statutory Charges</t>
  </si>
  <si>
    <t>As per Policy</t>
  </si>
  <si>
    <t>Staff</t>
  </si>
  <si>
    <t>CAMP SCHOOL</t>
  </si>
  <si>
    <t>Camping Fees Per Person Per Night</t>
  </si>
  <si>
    <t>Camp Trailers/Caravans Accmpaning a Group</t>
  </si>
  <si>
    <t>Per Person Per Night</t>
  </si>
  <si>
    <t xml:space="preserve">ASTRODOME </t>
  </si>
  <si>
    <t>Entry Fee Per Serson</t>
  </si>
  <si>
    <t>All Minor Plant (Opn + Depn Plus 15%)</t>
  </si>
  <si>
    <t xml:space="preserve">Labour Charge </t>
  </si>
  <si>
    <t>GAS BOTTLE EXCHANGE and FUEL</t>
  </si>
  <si>
    <t>Gas Bottle Exchange 8.5 Kg</t>
  </si>
  <si>
    <t>Gas Bottle Exchange 45 Kg</t>
  </si>
  <si>
    <t>Diesel and Unleaded Fuel Per Litre</t>
  </si>
  <si>
    <t>*** Cost Price plus 15% margin to cover admin &amp; Station Mtce</t>
  </si>
  <si>
    <t>Bore Boss (Bore Pump &amp; Gen) Unfueled</t>
  </si>
  <si>
    <t>5 Tonne Truck Contractor</t>
  </si>
  <si>
    <t>5 Tonne Truck Ratepayer</t>
  </si>
  <si>
    <t>COMMUNITY AMENITIES</t>
  </si>
  <si>
    <t>ECONOMIC SERVICES</t>
  </si>
  <si>
    <t>Plus Truck Hire</t>
  </si>
  <si>
    <t>As amended by Regulation from Time to Time</t>
  </si>
  <si>
    <t>HEALTH</t>
  </si>
  <si>
    <t>Admin &amp; Inspections</t>
  </si>
  <si>
    <t>Caravan Park Annual Registration</t>
  </si>
  <si>
    <t>Minimum fee</t>
  </si>
  <si>
    <t>Long Stay Sites - Per Site</t>
  </si>
  <si>
    <t>Sorth Stay Sites - Per Site</t>
  </si>
  <si>
    <t>Camp Site - Per Site</t>
  </si>
  <si>
    <t>Overflow Site - Per Site</t>
  </si>
  <si>
    <t>Additional fee for renewal after expiry</t>
  </si>
  <si>
    <t>Temporary Licence - Minimum</t>
  </si>
  <si>
    <t>Transfer of Licence</t>
  </si>
  <si>
    <t xml:space="preserve">Other </t>
  </si>
  <si>
    <t>Fees - Lodging House Registration</t>
  </si>
  <si>
    <t>Hairdressing Establishment</t>
  </si>
  <si>
    <t>Fees - Food Premises &amp; Eating House Registration</t>
  </si>
  <si>
    <t>Renewal (Annual)</t>
  </si>
  <si>
    <t>(f) more than $21.5 million</t>
  </si>
  <si>
    <t>The fee in item 1 plus, by way of penalty, twice that fee.</t>
  </si>
  <si>
    <t xml:space="preserve">3 Determining a development application for an extractive industry where the development has not commenced or been carried out </t>
  </si>
  <si>
    <t>LAW ORDER &amp; PUBLIC SAFETY</t>
  </si>
  <si>
    <t>BUILDING CONTROL</t>
  </si>
  <si>
    <t>CHARGES - BUILDING PERMITS</t>
  </si>
  <si>
    <t>0.19% of the estimated value of the building work as determined by the relevant permit authority, but not less than $97.70</t>
  </si>
  <si>
    <t>b) for building work for a Class 2 to Class 9 building of incidental structure</t>
  </si>
  <si>
    <t>c) uncertified application for a building permit</t>
  </si>
  <si>
    <t>0.32% of the estimated value of the building work as determined by the relevant permit authority, but not less than $97.70</t>
  </si>
  <si>
    <t>d) application for a demolition permit</t>
  </si>
  <si>
    <t>2. for demolition work in respect of a Class 2 to Class 9 building</t>
  </si>
  <si>
    <t>$110.00 for each story of the building</t>
  </si>
  <si>
    <t>e) application to extend the time during which a building or demolition permit has effect</t>
  </si>
  <si>
    <t>k) application for an occupancy permit for a building in respect of which unauthorised work has been done</t>
  </si>
  <si>
    <t>q) inspections of pool enclosures</t>
  </si>
  <si>
    <t>r) local government approval of battery powered smoke alarms</t>
  </si>
  <si>
    <t>BUILDING SERVICE LEVY</t>
  </si>
  <si>
    <t>Over $45,000.00</t>
  </si>
  <si>
    <t>$45,000.00 or less</t>
  </si>
  <si>
    <t>0.137% of the value of the work</t>
  </si>
  <si>
    <t>0.274% of the value of the work</t>
  </si>
  <si>
    <t>No levy payable</t>
  </si>
  <si>
    <t>The fee is $12.80 for each strata unit covered by the application, but not less than $115</t>
  </si>
  <si>
    <t xml:space="preserve">   500 - 1,000 tonne</t>
  </si>
  <si>
    <t xml:space="preserve">   1,000 - 1,500 tonne</t>
  </si>
  <si>
    <t xml:space="preserve">   greater than 1,500 tonne</t>
  </si>
  <si>
    <t>a) Certified application for a Class 1 or Class 10 building or incidental structure</t>
  </si>
  <si>
    <t>1. for the demolition work in respect of a Class 1 or Class 10 building or incidental structure</t>
  </si>
  <si>
    <t>f) application for an occupancy permit for a completed building</t>
  </si>
  <si>
    <t>g) application for a temporary occupancy permit for an incomplete building</t>
  </si>
  <si>
    <t>h) applicatin for modification of an occupancy permit for additional use of a building on a temporary basis</t>
  </si>
  <si>
    <t>i) application for a replacement occupancy permit for permanent change of the buildings use</t>
  </si>
  <si>
    <t>j) application for an occupancy permit or building approval certificate for registration of Strata Scheme, plan of re-subdivision</t>
  </si>
  <si>
    <t>l) application for a building approval certificate for a buidling in respect of which unauthorised work has been done</t>
  </si>
  <si>
    <t>m) application to replace an occupancy permit for an existing building</t>
  </si>
  <si>
    <t>n) application for a building approval certificate for an existing buiding where unauthorised work has been done</t>
  </si>
  <si>
    <t>o) application to extend the time during which an occupancy permit or building approval certificate has effect</t>
  </si>
  <si>
    <t xml:space="preserve">p) application as defined in regulation 31  - for each building standard in respect of which a declaration is sougth </t>
  </si>
  <si>
    <t>0.09% of the estimated value of the building work as determined by the relevant permit authority, but no less than $97.70</t>
  </si>
  <si>
    <t>Building permit or demolition permit</t>
  </si>
  <si>
    <t>Occupancy permit or building approval certificate for approved building work under s51 of the Building Act</t>
  </si>
  <si>
    <t>Occupancy permit or building approval certificate for unauthorised buildng work under s51 of the Building Act</t>
  </si>
  <si>
    <t>Occupancy permit under s46 of the Building Act</t>
  </si>
  <si>
    <t>Modification or occupnacy permit for additional use of building on temporary basis under s48 of the building Act</t>
  </si>
  <si>
    <t>10 Determining an application for a change of use or for an alteration or extension or change of a non-conforming use to which item 1 does not apply, where the change or the alteration, extension or change has not commenced or been carried out</t>
  </si>
  <si>
    <t>2022/2023</t>
  </si>
  <si>
    <t xml:space="preserve">                                                           List of Fees and Charges                                         2022/23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</si>
</sst>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&quot;$&quot;\ * #,##0.00_);_(&quot;$&quot;\ * \(#,##0.00\);_(&quot;$&quot;\ * &quot;-&quot;??_);_(@_)"/>
    <numFmt numFmtId="186" formatCode="#,##0.0"/>
    <numFmt numFmtId="187" formatCode="0.0"/>
    <numFmt numFmtId="188" formatCode="0.000"/>
    <numFmt numFmtId="189" formatCode="yyyy/yyyy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_ * #,##0.000_ ;_ * \-#,##0.000_ ;_ * &quot;-&quot;???_ ;_ @_ "/>
    <numFmt numFmtId="194" formatCode="_ * #,##0.0000_ ;_ * \-#,##0.0000_ ;_ * &quot;-&quot;????_ ;_ @_ "/>
    <numFmt numFmtId="195" formatCode="_(&quot;$&quot;* #,##0.000_);_(&quot;$&quot;* \(#,##0.000\);_(&quot;$&quot;* &quot;-&quot;??_);_(@_)"/>
    <numFmt numFmtId="196" formatCode="_(&quot;$&quot;* #,##0.0000_);_(&quot;$&quot;* \(#,##0.0000\);_(&quot;$&quot;* &quot;-&quot;??_);_(@_)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4"/>
      <name val="Calibri"/>
      <family val="2"/>
    </font>
    <font>
      <i/>
      <sz val="11"/>
      <name val="Calibri"/>
      <family val="2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b/>
      <sz val="14"/>
      <name val="Calibri"/>
      <family val="2"/>
    </font>
    <font>
      <b/>
      <i/>
      <sz val="11"/>
      <name val="Calibri"/>
      <family val="2"/>
    </font>
    <font>
      <sz val="14"/>
      <color indexed="9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24" fillId="0" borderId="0" xfId="0" applyFont="1" applyFill="1" applyAlignment="1">
      <alignment/>
    </xf>
    <xf numFmtId="0" fontId="24" fillId="0" borderId="0" xfId="0" applyFont="1" applyAlignment="1">
      <alignment/>
    </xf>
    <xf numFmtId="0" fontId="25" fillId="0" borderId="1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Continuous"/>
    </xf>
    <xf numFmtId="0" fontId="12" fillId="33" borderId="0" xfId="44" applyNumberFormat="1" applyFont="1" applyFill="1" applyAlignment="1">
      <alignment horizontal="center"/>
    </xf>
    <xf numFmtId="0" fontId="7" fillId="0" borderId="0" xfId="0" applyFont="1" applyBorder="1" applyAlignment="1">
      <alignment horizontal="center"/>
    </xf>
    <xf numFmtId="178" fontId="12" fillId="33" borderId="0" xfId="44" applyNumberFormat="1" applyFont="1" applyFill="1" applyBorder="1" applyAlignment="1">
      <alignment horizontal="center"/>
    </xf>
    <xf numFmtId="178" fontId="9" fillId="33" borderId="0" xfId="44" applyNumberFormat="1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78" fontId="6" fillId="34" borderId="0" xfId="44" applyNumberFormat="1" applyFont="1" applyFill="1" applyBorder="1" applyAlignment="1" quotePrefix="1">
      <alignment horizontal="center"/>
    </xf>
    <xf numFmtId="178" fontId="7" fillId="0" borderId="0" xfId="44" applyNumberFormat="1" applyFont="1" applyBorder="1" applyAlignment="1" quotePrefix="1">
      <alignment horizontal="center"/>
    </xf>
    <xf numFmtId="178" fontId="7" fillId="0" borderId="0" xfId="44" applyNumberFormat="1" applyFont="1" applyBorder="1" applyAlignment="1">
      <alignment horizontal="center"/>
    </xf>
    <xf numFmtId="178" fontId="6" fillId="0" borderId="0" xfId="44" applyNumberFormat="1" applyFont="1" applyBorder="1" applyAlignment="1">
      <alignment horizontal="center"/>
    </xf>
    <xf numFmtId="178" fontId="7" fillId="0" borderId="0" xfId="44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178" fontId="6" fillId="0" borderId="0" xfId="44" applyNumberFormat="1" applyFont="1" applyFill="1" applyBorder="1" applyAlignment="1">
      <alignment horizontal="center"/>
    </xf>
    <xf numFmtId="178" fontId="26" fillId="0" borderId="0" xfId="44" applyNumberFormat="1" applyFont="1" applyBorder="1" applyAlignment="1">
      <alignment horizontal="center"/>
    </xf>
    <xf numFmtId="0" fontId="12" fillId="33" borderId="0" xfId="0" applyFont="1" applyFill="1" applyBorder="1" applyAlignment="1" quotePrefix="1">
      <alignment horizontal="center"/>
    </xf>
    <xf numFmtId="178" fontId="7" fillId="0" borderId="0" xfId="44" applyNumberFormat="1" applyFont="1" applyFill="1" applyBorder="1" applyAlignment="1" quotePrefix="1">
      <alignment horizontal="center"/>
    </xf>
    <xf numFmtId="0" fontId="7" fillId="0" borderId="0" xfId="0" applyFont="1" applyBorder="1" applyAlignment="1">
      <alignment horizontal="left"/>
    </xf>
    <xf numFmtId="178" fontId="6" fillId="34" borderId="0" xfId="44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178" fontId="19" fillId="0" borderId="0" xfId="44" applyNumberFormat="1" applyFont="1" applyFill="1" applyBorder="1" applyAlignment="1">
      <alignment horizontal="center"/>
    </xf>
    <xf numFmtId="178" fontId="19" fillId="0" borderId="0" xfId="44" applyNumberFormat="1" applyFont="1" applyBorder="1" applyAlignment="1">
      <alignment horizontal="center"/>
    </xf>
    <xf numFmtId="0" fontId="7" fillId="0" borderId="0" xfId="0" applyFont="1" applyAlignment="1">
      <alignment/>
    </xf>
    <xf numFmtId="178" fontId="7" fillId="0" borderId="0" xfId="44" applyNumberFormat="1" applyFont="1" applyFill="1" applyAlignment="1">
      <alignment/>
    </xf>
    <xf numFmtId="178" fontId="7" fillId="0" borderId="0" xfId="44" applyNumberFormat="1" applyFont="1" applyAlignment="1">
      <alignment/>
    </xf>
    <xf numFmtId="178" fontId="6" fillId="0" borderId="0" xfId="44" applyNumberFormat="1" applyFont="1" applyAlignment="1">
      <alignment/>
    </xf>
    <xf numFmtId="178" fontId="6" fillId="0" borderId="0" xfId="44" applyNumberFormat="1" applyFont="1" applyFill="1" applyAlignment="1">
      <alignment/>
    </xf>
    <xf numFmtId="0" fontId="6" fillId="0" borderId="0" xfId="0" applyFont="1" applyFill="1" applyBorder="1" applyAlignment="1">
      <alignment horizontal="center"/>
    </xf>
    <xf numFmtId="178" fontId="6" fillId="0" borderId="0" xfId="44" applyNumberFormat="1" applyFont="1" applyAlignment="1">
      <alignment horizontal="center"/>
    </xf>
    <xf numFmtId="0" fontId="7" fillId="0" borderId="0" xfId="0" applyFont="1" applyAlignment="1">
      <alignment horizontal="center"/>
    </xf>
    <xf numFmtId="178" fontId="7" fillId="0" borderId="0" xfId="44" applyNumberFormat="1" applyFont="1" applyFill="1" applyAlignment="1">
      <alignment horizontal="center"/>
    </xf>
    <xf numFmtId="0" fontId="12" fillId="33" borderId="0" xfId="0" applyFont="1" applyFill="1" applyAlignment="1">
      <alignment horizontal="center"/>
    </xf>
    <xf numFmtId="178" fontId="7" fillId="0" borderId="0" xfId="44" applyNumberFormat="1" applyFont="1" applyAlignment="1">
      <alignment horizontal="center"/>
    </xf>
    <xf numFmtId="178" fontId="6" fillId="0" borderId="0" xfId="44" applyNumberFormat="1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178" fontId="6" fillId="34" borderId="0" xfId="44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left"/>
    </xf>
    <xf numFmtId="178" fontId="7" fillId="34" borderId="0" xfId="44" applyNumberFormat="1" applyFont="1" applyFill="1" applyAlignment="1">
      <alignment horizontal="center"/>
    </xf>
    <xf numFmtId="178" fontId="27" fillId="35" borderId="0" xfId="44" applyNumberFormat="1" applyFont="1" applyFill="1" applyBorder="1" applyAlignment="1">
      <alignment horizontal="center"/>
    </xf>
    <xf numFmtId="178" fontId="28" fillId="0" borderId="0" xfId="44" applyNumberFormat="1" applyFont="1" applyAlignment="1">
      <alignment horizontal="center"/>
    </xf>
    <xf numFmtId="178" fontId="28" fillId="0" borderId="0" xfId="44" applyNumberFormat="1" applyFont="1" applyBorder="1" applyAlignment="1">
      <alignment horizontal="center"/>
    </xf>
    <xf numFmtId="178" fontId="27" fillId="0" borderId="0" xfId="44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0" fillId="0" borderId="0" xfId="0" applyFont="1" applyFill="1" applyAlignment="1">
      <alignment horizontal="left"/>
    </xf>
    <xf numFmtId="178" fontId="30" fillId="0" borderId="0" xfId="44" applyNumberFormat="1" applyFont="1" applyFill="1" applyBorder="1" applyAlignment="1">
      <alignment horizontal="center"/>
    </xf>
    <xf numFmtId="0" fontId="29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178" fontId="51" fillId="0" borderId="0" xfId="44" applyNumberFormat="1" applyFont="1" applyBorder="1" applyAlignment="1">
      <alignment horizontal="center"/>
    </xf>
    <xf numFmtId="0" fontId="51" fillId="0" borderId="0" xfId="0" applyFont="1" applyAlignment="1">
      <alignment horizontal="center"/>
    </xf>
    <xf numFmtId="178" fontId="52" fillId="0" borderId="0" xfId="44" applyNumberFormat="1" applyFont="1" applyFill="1" applyBorder="1" applyAlignment="1">
      <alignment horizontal="center"/>
    </xf>
    <xf numFmtId="178" fontId="6" fillId="36" borderId="0" xfId="44" applyNumberFormat="1" applyFont="1" applyFill="1" applyBorder="1" applyAlignment="1" quotePrefix="1">
      <alignment horizontal="center"/>
    </xf>
    <xf numFmtId="178" fontId="6" fillId="36" borderId="0" xfId="44" applyNumberFormat="1" applyFont="1" applyFill="1" applyBorder="1" applyAlignment="1">
      <alignment horizontal="center"/>
    </xf>
    <xf numFmtId="178" fontId="6" fillId="36" borderId="0" xfId="44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 wrapText="1"/>
    </xf>
    <xf numFmtId="178" fontId="27" fillId="0" borderId="0" xfId="44" applyNumberFormat="1" applyFont="1" applyFill="1" applyBorder="1" applyAlignment="1">
      <alignment horizontal="center"/>
    </xf>
    <xf numFmtId="178" fontId="28" fillId="0" borderId="0" xfId="44" applyNumberFormat="1" applyFont="1" applyFill="1" applyBorder="1" applyAlignment="1">
      <alignment horizontal="center"/>
    </xf>
    <xf numFmtId="178" fontId="7" fillId="0" borderId="0" xfId="44" applyNumberFormat="1" applyFont="1" applyBorder="1" applyAlignment="1">
      <alignment horizontal="right"/>
    </xf>
    <xf numFmtId="0" fontId="6" fillId="37" borderId="0" xfId="0" applyFont="1" applyFill="1" applyAlignment="1">
      <alignment/>
    </xf>
    <xf numFmtId="0" fontId="7" fillId="37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 wrapText="1" indent="1"/>
    </xf>
    <xf numFmtId="0" fontId="6" fillId="37" borderId="0" xfId="0" applyFont="1" applyFill="1" applyAlignment="1">
      <alignment horizontal="left"/>
    </xf>
    <xf numFmtId="0" fontId="7" fillId="37" borderId="0" xfId="0" applyFont="1" applyFill="1" applyAlignment="1">
      <alignment horizontal="right"/>
    </xf>
    <xf numFmtId="0" fontId="7" fillId="37" borderId="0" xfId="0" applyFont="1" applyFill="1" applyAlignment="1">
      <alignment horizontal="right" wrapText="1"/>
    </xf>
    <xf numFmtId="178" fontId="6" fillId="37" borderId="0" xfId="44" applyNumberFormat="1" applyFont="1" applyFill="1" applyBorder="1" applyAlignment="1">
      <alignment horizontal="center"/>
    </xf>
    <xf numFmtId="0" fontId="31" fillId="0" borderId="0" xfId="0" applyFont="1" applyAlignment="1">
      <alignment vertical="center"/>
    </xf>
    <xf numFmtId="0" fontId="31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6" fillId="0" borderId="0" xfId="0" applyFont="1" applyBorder="1" applyAlignment="1">
      <alignment horizontal="left" indent="1"/>
    </xf>
    <xf numFmtId="0" fontId="25" fillId="0" borderId="0" xfId="0" applyFont="1" applyAlignment="1">
      <alignment vertical="center"/>
    </xf>
    <xf numFmtId="0" fontId="26" fillId="0" borderId="0" xfId="0" applyFont="1" applyFill="1" applyBorder="1" applyAlignment="1">
      <alignment horizontal="left"/>
    </xf>
    <xf numFmtId="178" fontId="6" fillId="0" borderId="0" xfId="44" applyNumberFormat="1" applyFont="1" applyFill="1" applyBorder="1" applyAlignment="1" quotePrefix="1">
      <alignment horizontal="center"/>
    </xf>
    <xf numFmtId="0" fontId="7" fillId="37" borderId="0" xfId="0" applyFont="1" applyFill="1" applyAlignment="1">
      <alignment vertical="center"/>
    </xf>
    <xf numFmtId="178" fontId="6" fillId="34" borderId="0" xfId="44" applyNumberFormat="1" applyFont="1" applyFill="1" applyBorder="1" applyAlignment="1">
      <alignment horizontal="center" vertical="center"/>
    </xf>
    <xf numFmtId="178" fontId="6" fillId="0" borderId="0" xfId="44" applyNumberFormat="1" applyFont="1" applyFill="1" applyBorder="1" applyAlignment="1">
      <alignment horizontal="center" vertical="center"/>
    </xf>
    <xf numFmtId="178" fontId="7" fillId="0" borderId="0" xfId="44" applyNumberFormat="1" applyFont="1" applyAlignment="1">
      <alignment horizontal="center" vertical="center"/>
    </xf>
    <xf numFmtId="178" fontId="7" fillId="0" borderId="0" xfId="44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6" fillId="37" borderId="0" xfId="0" applyFont="1" applyFill="1" applyAlignment="1">
      <alignment vertical="center"/>
    </xf>
    <xf numFmtId="178" fontId="26" fillId="38" borderId="0" xfId="44" applyNumberFormat="1" applyFont="1" applyFill="1" applyBorder="1" applyAlignment="1">
      <alignment horizontal="centerContinuous"/>
    </xf>
    <xf numFmtId="178" fontId="6" fillId="38" borderId="0" xfId="44" applyNumberFormat="1" applyFont="1" applyFill="1" applyBorder="1" applyAlignment="1">
      <alignment/>
    </xf>
    <xf numFmtId="0" fontId="12" fillId="38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26" fillId="0" borderId="0" xfId="0" applyFont="1" applyFill="1" applyAlignment="1">
      <alignment horizontal="left"/>
    </xf>
    <xf numFmtId="0" fontId="32" fillId="0" borderId="0" xfId="0" applyFont="1" applyBorder="1" applyAlignment="1">
      <alignment horizontal="left"/>
    </xf>
    <xf numFmtId="0" fontId="12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vertical="center"/>
    </xf>
    <xf numFmtId="178" fontId="6" fillId="0" borderId="0" xfId="44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178" fontId="7" fillId="0" borderId="0" xfId="44" applyNumberFormat="1" applyFont="1" applyBorder="1" applyAlignment="1">
      <alignment horizontal="center" vertical="center"/>
    </xf>
    <xf numFmtId="178" fontId="6" fillId="0" borderId="0" xfId="44" applyNumberFormat="1" applyFont="1" applyBorder="1" applyAlignment="1">
      <alignment horizontal="center" vertical="center"/>
    </xf>
    <xf numFmtId="178" fontId="6" fillId="37" borderId="0" xfId="44" applyNumberFormat="1" applyFont="1" applyFill="1" applyBorder="1" applyAlignment="1">
      <alignment horizontal="center" vertical="center"/>
    </xf>
    <xf numFmtId="178" fontId="6" fillId="37" borderId="0" xfId="44" applyNumberFormat="1" applyFont="1" applyFill="1" applyBorder="1" applyAlignment="1">
      <alignment horizontal="center" vertical="center" wrapText="1"/>
    </xf>
    <xf numFmtId="0" fontId="12" fillId="38" borderId="0" xfId="0" applyFont="1" applyFill="1" applyAlignment="1">
      <alignment horizontal="center" vertical="center"/>
    </xf>
    <xf numFmtId="178" fontId="7" fillId="37" borderId="0" xfId="44" applyNumberFormat="1" applyFont="1" applyFill="1" applyBorder="1" applyAlignment="1">
      <alignment horizontal="center" vertical="center" wrapText="1"/>
    </xf>
    <xf numFmtId="0" fontId="0" fillId="37" borderId="0" xfId="0" applyFont="1" applyFill="1" applyAlignment="1">
      <alignment horizontal="center" vertical="center" wrapText="1"/>
    </xf>
    <xf numFmtId="178" fontId="6" fillId="0" borderId="0" xfId="44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8" fontId="6" fillId="37" borderId="0" xfId="44" applyNumberFormat="1" applyFont="1" applyFill="1" applyBorder="1" applyAlignment="1">
      <alignment horizontal="center" vertical="center" wrapText="1"/>
    </xf>
    <xf numFmtId="0" fontId="0" fillId="37" borderId="0" xfId="0" applyFill="1" applyAlignment="1">
      <alignment horizontal="center" vertical="center" wrapText="1"/>
    </xf>
    <xf numFmtId="0" fontId="0" fillId="37" borderId="0" xfId="0" applyFill="1" applyAlignment="1">
      <alignment horizontal="center" vertical="center"/>
    </xf>
    <xf numFmtId="178" fontId="6" fillId="0" borderId="0" xfId="44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3" fillId="33" borderId="12" xfId="0" applyFont="1" applyFill="1" applyBorder="1" applyAlignment="1">
      <alignment horizontal="center"/>
    </xf>
    <xf numFmtId="0" fontId="34" fillId="33" borderId="13" xfId="0" applyFont="1" applyFill="1" applyBorder="1" applyAlignment="1">
      <alignment horizontal="center"/>
    </xf>
    <xf numFmtId="0" fontId="34" fillId="33" borderId="14" xfId="0" applyFont="1" applyFill="1" applyBorder="1" applyAlignment="1">
      <alignment horizontal="center"/>
    </xf>
    <xf numFmtId="0" fontId="33" fillId="33" borderId="15" xfId="0" applyFont="1" applyFill="1" applyBorder="1" applyAlignment="1">
      <alignment horizontal="center"/>
    </xf>
    <xf numFmtId="0" fontId="34" fillId="33" borderId="16" xfId="0" applyFont="1" applyFill="1" applyBorder="1" applyAlignment="1">
      <alignment horizontal="center"/>
    </xf>
    <xf numFmtId="0" fontId="34" fillId="33" borderId="17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2" fillId="33" borderId="21" xfId="0" applyFont="1" applyFill="1" applyBorder="1" applyAlignment="1">
      <alignment horizontal="center"/>
    </xf>
    <xf numFmtId="0" fontId="12" fillId="33" borderId="22" xfId="0" applyFont="1" applyFill="1" applyBorder="1" applyAlignment="1">
      <alignment horizontal="center"/>
    </xf>
    <xf numFmtId="0" fontId="12" fillId="33" borderId="23" xfId="0" applyFont="1" applyFill="1" applyBorder="1" applyAlignment="1">
      <alignment horizontal="center"/>
    </xf>
    <xf numFmtId="0" fontId="12" fillId="33" borderId="24" xfId="0" applyFont="1" applyFill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9" fillId="33" borderId="25" xfId="0" applyFont="1" applyFill="1" applyBorder="1" applyAlignment="1">
      <alignment horizontal="center"/>
    </xf>
    <xf numFmtId="0" fontId="9" fillId="33" borderId="26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404"/>
  <sheetViews>
    <sheetView tabSelected="1" zoomScaleSheetLayoutView="100" zoomScalePageLayoutView="0" workbookViewId="0" topLeftCell="A307">
      <selection activeCell="M314" sqref="M314"/>
    </sheetView>
  </sheetViews>
  <sheetFormatPr defaultColWidth="9.140625" defaultRowHeight="12.75"/>
  <cols>
    <col min="1" max="1" width="2.7109375" style="2" customWidth="1"/>
    <col min="2" max="2" width="54.140625" style="2" customWidth="1"/>
    <col min="3" max="3" width="15.7109375" style="2" customWidth="1"/>
    <col min="4" max="4" width="12.57421875" style="2" customWidth="1"/>
    <col min="5" max="5" width="2.7109375" style="2" customWidth="1"/>
    <col min="6" max="6" width="9.7109375" style="2" customWidth="1"/>
    <col min="7" max="7" width="2.7109375" style="2" customWidth="1"/>
    <col min="8" max="8" width="12.8515625" style="2" customWidth="1"/>
    <col min="9" max="10" width="7.7109375" style="1" customWidth="1"/>
    <col min="11" max="16384" width="9.140625" style="2" customWidth="1"/>
  </cols>
  <sheetData>
    <row r="1" spans="2:8" ht="19.5" thickBot="1">
      <c r="B1" s="115" t="s">
        <v>93</v>
      </c>
      <c r="C1" s="116"/>
      <c r="D1" s="116"/>
      <c r="E1" s="116"/>
      <c r="F1" s="116"/>
      <c r="G1" s="116"/>
      <c r="H1" s="117"/>
    </row>
    <row r="2" spans="2:8" ht="18.75">
      <c r="B2" s="118" t="s">
        <v>301</v>
      </c>
      <c r="C2" s="119"/>
      <c r="D2" s="119"/>
      <c r="E2" s="119"/>
      <c r="F2" s="119"/>
      <c r="G2" s="119"/>
      <c r="H2" s="120"/>
    </row>
    <row r="3" spans="2:8" ht="10.5" customHeight="1">
      <c r="B3" s="3"/>
      <c r="C3" s="4"/>
      <c r="D3" s="4"/>
      <c r="E3" s="4"/>
      <c r="F3" s="4"/>
      <c r="G3" s="4"/>
      <c r="H3" s="5"/>
    </row>
    <row r="4" spans="2:8" ht="10.5" customHeight="1" thickBot="1">
      <c r="B4" s="121"/>
      <c r="C4" s="122"/>
      <c r="D4" s="122"/>
      <c r="E4" s="122"/>
      <c r="F4" s="122"/>
      <c r="G4" s="122"/>
      <c r="H4" s="123"/>
    </row>
    <row r="5" spans="2:8" ht="15">
      <c r="B5" s="124" t="s">
        <v>3</v>
      </c>
      <c r="C5" s="125"/>
      <c r="D5" s="125"/>
      <c r="E5" s="125"/>
      <c r="F5" s="125"/>
      <c r="G5" s="125"/>
      <c r="H5" s="126"/>
    </row>
    <row r="6" spans="2:8" ht="15">
      <c r="B6" s="6"/>
      <c r="C6" s="7" t="s">
        <v>300</v>
      </c>
      <c r="D6" s="91"/>
      <c r="E6" s="91"/>
      <c r="F6" s="92"/>
      <c r="G6" s="92"/>
      <c r="H6" s="7" t="s">
        <v>300</v>
      </c>
    </row>
    <row r="7" spans="2:8" ht="15">
      <c r="B7" s="8"/>
      <c r="C7" s="9" t="s">
        <v>9</v>
      </c>
      <c r="D7" s="9" t="s">
        <v>21</v>
      </c>
      <c r="E7" s="10"/>
      <c r="F7" s="9" t="s">
        <v>8</v>
      </c>
      <c r="G7" s="9"/>
      <c r="H7" s="9" t="s">
        <v>9</v>
      </c>
    </row>
    <row r="8" spans="2:8" ht="15">
      <c r="B8" s="19"/>
      <c r="C8" s="20"/>
      <c r="D8" s="21"/>
      <c r="E8" s="21"/>
      <c r="F8" s="17"/>
      <c r="G8" s="17"/>
      <c r="H8" s="20"/>
    </row>
    <row r="9" spans="2:8" ht="15">
      <c r="B9" s="22" t="s">
        <v>0</v>
      </c>
      <c r="C9" s="23"/>
      <c r="D9" s="15"/>
      <c r="E9" s="15"/>
      <c r="F9" s="17"/>
      <c r="G9" s="17"/>
      <c r="H9" s="23"/>
    </row>
    <row r="10" spans="2:8" ht="15">
      <c r="B10" s="24" t="s">
        <v>71</v>
      </c>
      <c r="C10" s="25">
        <v>0.4</v>
      </c>
      <c r="D10" s="16">
        <f>SUM(C10-F10)</f>
        <v>0.36363636363636365</v>
      </c>
      <c r="E10" s="16"/>
      <c r="F10" s="16">
        <f>SUM(C10/11)</f>
        <v>0.03636363636363637</v>
      </c>
      <c r="G10" s="17"/>
      <c r="H10" s="62">
        <v>0.4</v>
      </c>
    </row>
    <row r="11" spans="2:8" ht="15">
      <c r="B11" s="24" t="s">
        <v>72</v>
      </c>
      <c r="C11" s="25">
        <v>0.6</v>
      </c>
      <c r="D11" s="16">
        <v>0.55</v>
      </c>
      <c r="E11" s="16"/>
      <c r="F11" s="16">
        <v>0.05</v>
      </c>
      <c r="G11" s="17"/>
      <c r="H11" s="62">
        <v>0.6</v>
      </c>
    </row>
    <row r="12" spans="2:8" ht="15">
      <c r="B12" s="24" t="s">
        <v>22</v>
      </c>
      <c r="C12" s="25">
        <v>0.6</v>
      </c>
      <c r="D12" s="16">
        <f>SUM(C12-F12)</f>
        <v>0.5454545454545454</v>
      </c>
      <c r="E12" s="16"/>
      <c r="F12" s="16">
        <f>SUM(C12/11)</f>
        <v>0.05454545454545454</v>
      </c>
      <c r="G12" s="17"/>
      <c r="H12" s="62">
        <v>0.6</v>
      </c>
    </row>
    <row r="13" spans="2:8" ht="15">
      <c r="B13" s="24" t="s">
        <v>73</v>
      </c>
      <c r="C13" s="25">
        <v>1.1</v>
      </c>
      <c r="D13" s="16">
        <v>1</v>
      </c>
      <c r="E13" s="16"/>
      <c r="F13" s="16">
        <v>0.1</v>
      </c>
      <c r="G13" s="17"/>
      <c r="H13" s="62">
        <v>1.1</v>
      </c>
    </row>
    <row r="14" spans="2:8" ht="15">
      <c r="B14" s="24" t="s">
        <v>70</v>
      </c>
      <c r="C14" s="25">
        <v>1.4</v>
      </c>
      <c r="D14" s="16">
        <v>1.36</v>
      </c>
      <c r="E14" s="16"/>
      <c r="F14" s="16">
        <v>0.14</v>
      </c>
      <c r="G14" s="17"/>
      <c r="H14" s="62">
        <v>1.4</v>
      </c>
    </row>
    <row r="15" spans="2:8" ht="15">
      <c r="B15" s="13" t="s">
        <v>74</v>
      </c>
      <c r="C15" s="25">
        <v>2.2</v>
      </c>
      <c r="D15" s="16">
        <f>SUM(C15-F15)</f>
        <v>2</v>
      </c>
      <c r="E15" s="16"/>
      <c r="F15" s="16">
        <f>SUM(C15/11)</f>
        <v>0.2</v>
      </c>
      <c r="G15" s="17"/>
      <c r="H15" s="62">
        <v>2.2</v>
      </c>
    </row>
    <row r="16" spans="2:8" ht="15">
      <c r="B16" s="13" t="s">
        <v>54</v>
      </c>
      <c r="C16" s="25">
        <v>5.5</v>
      </c>
      <c r="D16" s="16">
        <v>5</v>
      </c>
      <c r="E16" s="16"/>
      <c r="F16" s="16">
        <v>0.5</v>
      </c>
      <c r="G16" s="17"/>
      <c r="H16" s="62">
        <v>5.5</v>
      </c>
    </row>
    <row r="17" spans="2:8" ht="15">
      <c r="B17" s="26"/>
      <c r="C17" s="20"/>
      <c r="D17" s="16"/>
      <c r="E17" s="16"/>
      <c r="F17" s="16"/>
      <c r="G17" s="17"/>
      <c r="H17" s="20"/>
    </row>
    <row r="18" spans="2:8" ht="15">
      <c r="B18" s="11" t="s">
        <v>40</v>
      </c>
      <c r="C18" s="20"/>
      <c r="D18" s="16"/>
      <c r="E18" s="16"/>
      <c r="F18" s="16"/>
      <c r="G18" s="17"/>
      <c r="H18" s="20"/>
    </row>
    <row r="19" spans="2:8" ht="15">
      <c r="B19" s="24" t="s">
        <v>41</v>
      </c>
      <c r="C19" s="25">
        <v>2.2</v>
      </c>
      <c r="D19" s="16">
        <f>SUM(C19-F19)</f>
        <v>2</v>
      </c>
      <c r="E19" s="16"/>
      <c r="F19" s="16">
        <f>SUM(C19/11)</f>
        <v>0.2</v>
      </c>
      <c r="G19" s="17"/>
      <c r="H19" s="62">
        <v>2.2</v>
      </c>
    </row>
    <row r="20" spans="2:8" ht="15">
      <c r="B20" s="24" t="s">
        <v>42</v>
      </c>
      <c r="C20" s="25">
        <v>3.3</v>
      </c>
      <c r="D20" s="16">
        <f>SUM(C20-F20)</f>
        <v>3</v>
      </c>
      <c r="E20" s="16"/>
      <c r="F20" s="16">
        <f>SUM(C20/11)</f>
        <v>0.3</v>
      </c>
      <c r="G20" s="17"/>
      <c r="H20" s="62">
        <v>3.3</v>
      </c>
    </row>
    <row r="21" spans="2:8" ht="15">
      <c r="B21" s="27"/>
      <c r="C21" s="28"/>
      <c r="D21" s="29"/>
      <c r="E21" s="29"/>
      <c r="F21" s="29"/>
      <c r="G21" s="29"/>
      <c r="H21" s="28"/>
    </row>
    <row r="22" spans="2:8" ht="15">
      <c r="B22" s="11" t="s">
        <v>6</v>
      </c>
      <c r="C22" s="20" t="s">
        <v>20</v>
      </c>
      <c r="D22" s="16"/>
      <c r="E22" s="16"/>
      <c r="F22" s="16"/>
      <c r="G22" s="17"/>
      <c r="H22" s="20" t="s">
        <v>20</v>
      </c>
    </row>
    <row r="23" spans="2:8" ht="15">
      <c r="B23" s="24" t="s">
        <v>10</v>
      </c>
      <c r="C23" s="25">
        <v>2.2</v>
      </c>
      <c r="D23" s="16">
        <f>SUM(C23-F23)</f>
        <v>2</v>
      </c>
      <c r="E23" s="16"/>
      <c r="F23" s="16">
        <f>SUM(C23/11)</f>
        <v>0.2</v>
      </c>
      <c r="G23" s="17"/>
      <c r="H23" s="62">
        <v>2.2</v>
      </c>
    </row>
    <row r="24" spans="2:8" ht="15">
      <c r="B24" s="24" t="s">
        <v>75</v>
      </c>
      <c r="C24" s="25">
        <v>3.3</v>
      </c>
      <c r="D24" s="16">
        <f>SUM(C24-F24)</f>
        <v>3</v>
      </c>
      <c r="E24" s="17"/>
      <c r="F24" s="16">
        <f>SUM(C24/11)</f>
        <v>0.3</v>
      </c>
      <c r="G24" s="17"/>
      <c r="H24" s="62">
        <v>3.3</v>
      </c>
    </row>
    <row r="25" spans="2:8" ht="15">
      <c r="B25" s="8"/>
      <c r="C25" s="20" t="s">
        <v>20</v>
      </c>
      <c r="D25" s="16"/>
      <c r="E25" s="17"/>
      <c r="F25" s="16"/>
      <c r="G25" s="17"/>
      <c r="H25" s="20" t="s">
        <v>20</v>
      </c>
    </row>
    <row r="26" spans="2:8" ht="15">
      <c r="B26" s="11" t="s">
        <v>98</v>
      </c>
      <c r="C26" s="20" t="s">
        <v>20</v>
      </c>
      <c r="D26" s="16" t="s">
        <v>20</v>
      </c>
      <c r="E26" s="17"/>
      <c r="F26" s="16" t="s">
        <v>20</v>
      </c>
      <c r="G26" s="17"/>
      <c r="H26" s="20" t="s">
        <v>20</v>
      </c>
    </row>
    <row r="27" spans="2:8" ht="15">
      <c r="B27" s="13" t="s">
        <v>76</v>
      </c>
      <c r="C27" s="25">
        <v>11</v>
      </c>
      <c r="D27" s="16">
        <v>10</v>
      </c>
      <c r="E27" s="17"/>
      <c r="F27" s="16">
        <v>1</v>
      </c>
      <c r="G27" s="17"/>
      <c r="H27" s="62">
        <v>11</v>
      </c>
    </row>
    <row r="28" spans="2:8" ht="15">
      <c r="B28" s="13" t="s">
        <v>77</v>
      </c>
      <c r="C28" s="25">
        <v>77</v>
      </c>
      <c r="D28" s="16">
        <v>70</v>
      </c>
      <c r="E28" s="17"/>
      <c r="F28" s="16">
        <v>7</v>
      </c>
      <c r="G28" s="17"/>
      <c r="H28" s="62">
        <v>77</v>
      </c>
    </row>
    <row r="29" spans="2:8" ht="15">
      <c r="B29" s="13" t="s">
        <v>97</v>
      </c>
      <c r="C29" s="25" t="s">
        <v>51</v>
      </c>
      <c r="D29" s="16"/>
      <c r="E29" s="17"/>
      <c r="F29" s="16"/>
      <c r="G29" s="17"/>
      <c r="H29" s="62" t="s">
        <v>51</v>
      </c>
    </row>
    <row r="30" spans="2:8" ht="15">
      <c r="B30" s="13" t="s">
        <v>99</v>
      </c>
      <c r="C30" s="25">
        <v>11</v>
      </c>
      <c r="D30" s="16">
        <v>10</v>
      </c>
      <c r="E30" s="17"/>
      <c r="F30" s="16">
        <v>1</v>
      </c>
      <c r="G30" s="17"/>
      <c r="H30" s="62">
        <v>11</v>
      </c>
    </row>
    <row r="31" spans="2:8" ht="15">
      <c r="B31" s="13" t="s">
        <v>126</v>
      </c>
      <c r="C31" s="25">
        <v>15</v>
      </c>
      <c r="D31" s="16">
        <v>22.73</v>
      </c>
      <c r="E31" s="17"/>
      <c r="F31" s="16">
        <v>2.27</v>
      </c>
      <c r="G31" s="17"/>
      <c r="H31" s="62">
        <v>15</v>
      </c>
    </row>
    <row r="32" spans="2:8" ht="15">
      <c r="B32" s="13" t="s">
        <v>127</v>
      </c>
      <c r="C32" s="25">
        <v>10</v>
      </c>
      <c r="D32" s="16">
        <v>9.09</v>
      </c>
      <c r="E32" s="17"/>
      <c r="F32" s="16">
        <v>0.91</v>
      </c>
      <c r="G32" s="17"/>
      <c r="H32" s="62">
        <v>10</v>
      </c>
    </row>
    <row r="33" spans="2:8" ht="15">
      <c r="B33" s="13"/>
      <c r="C33" s="20"/>
      <c r="D33" s="16"/>
      <c r="E33" s="17"/>
      <c r="F33" s="16"/>
      <c r="G33" s="17"/>
      <c r="H33" s="20"/>
    </row>
    <row r="34" spans="2:8" ht="15">
      <c r="B34" s="11" t="s">
        <v>26</v>
      </c>
      <c r="C34" s="20" t="s">
        <v>20</v>
      </c>
      <c r="D34" s="16" t="s">
        <v>20</v>
      </c>
      <c r="E34" s="17"/>
      <c r="F34" s="16" t="s">
        <v>20</v>
      </c>
      <c r="G34" s="17"/>
      <c r="H34" s="20" t="s">
        <v>20</v>
      </c>
    </row>
    <row r="35" spans="2:8" ht="15">
      <c r="B35" s="24" t="s">
        <v>78</v>
      </c>
      <c r="C35" s="25">
        <v>20</v>
      </c>
      <c r="D35" s="16">
        <v>18.19</v>
      </c>
      <c r="E35" s="17"/>
      <c r="F35" s="16">
        <v>1.81</v>
      </c>
      <c r="G35" s="17"/>
      <c r="H35" s="62">
        <v>20</v>
      </c>
    </row>
    <row r="36" spans="2:8" ht="15">
      <c r="B36" s="24"/>
      <c r="C36" s="20"/>
      <c r="D36" s="16"/>
      <c r="E36" s="17"/>
      <c r="F36" s="16"/>
      <c r="G36" s="17"/>
      <c r="H36" s="20"/>
    </row>
    <row r="37" spans="2:8" ht="15">
      <c r="B37" s="11" t="s">
        <v>124</v>
      </c>
      <c r="C37" s="20"/>
      <c r="D37" s="16"/>
      <c r="E37" s="17"/>
      <c r="F37" s="16"/>
      <c r="G37" s="17"/>
      <c r="H37" s="20"/>
    </row>
    <row r="38" spans="2:8" ht="15">
      <c r="B38" s="24" t="s">
        <v>125</v>
      </c>
      <c r="C38" s="20"/>
      <c r="D38" s="16"/>
      <c r="E38" s="17"/>
      <c r="F38" s="16"/>
      <c r="G38" s="17"/>
      <c r="H38" s="20"/>
    </row>
    <row r="39" spans="2:8" ht="15">
      <c r="B39" s="24" t="s">
        <v>23</v>
      </c>
      <c r="C39" s="25">
        <v>22</v>
      </c>
      <c r="D39" s="16">
        <v>20</v>
      </c>
      <c r="E39" s="17"/>
      <c r="F39" s="16">
        <v>2</v>
      </c>
      <c r="G39" s="17"/>
      <c r="H39" s="62">
        <v>22</v>
      </c>
    </row>
    <row r="40" spans="2:8" ht="15">
      <c r="B40" s="24" t="s">
        <v>24</v>
      </c>
      <c r="C40" s="25">
        <v>11</v>
      </c>
      <c r="D40" s="16">
        <v>10</v>
      </c>
      <c r="E40" s="17"/>
      <c r="F40" s="16">
        <v>1</v>
      </c>
      <c r="G40" s="17"/>
      <c r="H40" s="62">
        <v>11</v>
      </c>
    </row>
    <row r="41" spans="2:8" ht="15">
      <c r="B41" s="24" t="s">
        <v>25</v>
      </c>
      <c r="C41" s="25">
        <v>6</v>
      </c>
      <c r="D41" s="16">
        <v>5.45</v>
      </c>
      <c r="E41" s="17"/>
      <c r="F41" s="16">
        <v>0.55</v>
      </c>
      <c r="G41" s="17"/>
      <c r="H41" s="62">
        <v>6</v>
      </c>
    </row>
    <row r="42" spans="2:8" ht="15">
      <c r="B42" s="24"/>
      <c r="C42" s="20"/>
      <c r="D42" s="16"/>
      <c r="E42" s="17"/>
      <c r="F42" s="16"/>
      <c r="G42" s="17"/>
      <c r="H42" s="20"/>
    </row>
    <row r="43" spans="2:8" ht="15">
      <c r="B43" s="11" t="s">
        <v>128</v>
      </c>
      <c r="C43" s="20"/>
      <c r="D43" s="16"/>
      <c r="E43" s="17"/>
      <c r="F43" s="16"/>
      <c r="G43" s="17"/>
      <c r="H43" s="20"/>
    </row>
    <row r="44" spans="2:8" ht="15">
      <c r="B44" s="24" t="s">
        <v>129</v>
      </c>
      <c r="C44" s="25">
        <v>30</v>
      </c>
      <c r="D44" s="16"/>
      <c r="E44" s="17"/>
      <c r="F44" s="16"/>
      <c r="G44" s="17"/>
      <c r="H44" s="62">
        <v>30</v>
      </c>
    </row>
    <row r="45" spans="2:8" ht="15">
      <c r="B45" s="24" t="s">
        <v>130</v>
      </c>
      <c r="C45" s="25">
        <v>38.5</v>
      </c>
      <c r="D45" s="16">
        <v>35</v>
      </c>
      <c r="E45" s="17" t="s">
        <v>20</v>
      </c>
      <c r="F45" s="16">
        <v>3.5</v>
      </c>
      <c r="G45" s="17"/>
      <c r="H45" s="62">
        <v>38.5</v>
      </c>
    </row>
    <row r="46" spans="2:8" ht="15">
      <c r="B46" s="24" t="s">
        <v>131</v>
      </c>
      <c r="C46" s="25">
        <v>38.5</v>
      </c>
      <c r="D46" s="16">
        <v>35</v>
      </c>
      <c r="E46" s="17"/>
      <c r="F46" s="16">
        <v>3.5</v>
      </c>
      <c r="G46" s="17"/>
      <c r="H46" s="62">
        <v>38.5</v>
      </c>
    </row>
    <row r="47" spans="2:8" ht="15">
      <c r="B47" s="24"/>
      <c r="C47" s="20"/>
      <c r="D47" s="16"/>
      <c r="E47" s="17"/>
      <c r="F47" s="16"/>
      <c r="G47" s="17"/>
      <c r="H47" s="20"/>
    </row>
    <row r="48" spans="2:8" ht="15">
      <c r="B48" s="127" t="s">
        <v>4</v>
      </c>
      <c r="C48" s="128"/>
      <c r="D48" s="128"/>
      <c r="E48" s="128"/>
      <c r="F48" s="128"/>
      <c r="G48" s="128"/>
      <c r="H48" s="129"/>
    </row>
    <row r="49" spans="2:8" ht="15">
      <c r="B49" s="30"/>
      <c r="C49" s="31"/>
      <c r="D49" s="32"/>
      <c r="E49" s="32"/>
      <c r="F49" s="33"/>
      <c r="G49" s="33"/>
      <c r="H49" s="34"/>
    </row>
    <row r="50" spans="2:8" ht="15">
      <c r="B50" s="11" t="s">
        <v>5</v>
      </c>
      <c r="C50" s="18"/>
      <c r="D50" s="16"/>
      <c r="E50" s="16"/>
      <c r="F50" s="17"/>
      <c r="G50" s="17"/>
      <c r="H50" s="20"/>
    </row>
    <row r="51" spans="2:8" ht="15">
      <c r="B51" s="13" t="s">
        <v>95</v>
      </c>
      <c r="C51" s="25">
        <v>38.5</v>
      </c>
      <c r="D51" s="18">
        <v>35</v>
      </c>
      <c r="E51" s="18"/>
      <c r="F51" s="18">
        <v>3.5</v>
      </c>
      <c r="G51" s="20"/>
      <c r="H51" s="62">
        <v>38.5</v>
      </c>
    </row>
    <row r="52" spans="2:8" ht="15">
      <c r="B52" s="13" t="s">
        <v>96</v>
      </c>
      <c r="C52" s="25">
        <v>55</v>
      </c>
      <c r="D52" s="18" t="s">
        <v>20</v>
      </c>
      <c r="E52" s="18"/>
      <c r="F52" s="18"/>
      <c r="G52" s="20"/>
      <c r="H52" s="62">
        <v>55</v>
      </c>
    </row>
    <row r="53" spans="2:8" ht="15">
      <c r="B53" s="24" t="s">
        <v>151</v>
      </c>
      <c r="C53" s="25">
        <v>10</v>
      </c>
      <c r="D53" s="16">
        <f>SUM(C53-F53)</f>
        <v>10</v>
      </c>
      <c r="E53" s="16"/>
      <c r="F53" s="16"/>
      <c r="G53" s="17"/>
      <c r="H53" s="62">
        <v>10</v>
      </c>
    </row>
    <row r="54" spans="2:8" ht="15">
      <c r="B54" s="24"/>
      <c r="C54" s="20"/>
      <c r="D54" s="16"/>
      <c r="E54" s="16"/>
      <c r="F54" s="16"/>
      <c r="G54" s="17"/>
      <c r="H54" s="20"/>
    </row>
    <row r="55" spans="2:8" ht="15">
      <c r="B55" s="127" t="s">
        <v>14</v>
      </c>
      <c r="C55" s="128"/>
      <c r="D55" s="128"/>
      <c r="E55" s="128"/>
      <c r="F55" s="128"/>
      <c r="G55" s="128"/>
      <c r="H55" s="129"/>
    </row>
    <row r="56" spans="2:8" ht="15">
      <c r="B56" s="19"/>
      <c r="C56" s="35"/>
      <c r="D56" s="19"/>
      <c r="E56" s="16"/>
      <c r="F56" s="17"/>
      <c r="G56" s="17"/>
      <c r="H56" s="20"/>
    </row>
    <row r="57" spans="2:8" ht="15">
      <c r="B57" s="11" t="s">
        <v>13</v>
      </c>
      <c r="C57" s="35"/>
      <c r="D57" s="19"/>
      <c r="E57" s="16"/>
      <c r="F57" s="36"/>
      <c r="G57" s="36"/>
      <c r="H57" s="35"/>
    </row>
    <row r="58" spans="2:8" ht="15">
      <c r="B58" s="24" t="s">
        <v>11</v>
      </c>
      <c r="C58" s="25">
        <v>30</v>
      </c>
      <c r="D58" s="16">
        <f>SUM(C58-F58)</f>
        <v>30</v>
      </c>
      <c r="E58" s="16"/>
      <c r="F58" s="16"/>
      <c r="G58" s="17"/>
      <c r="H58" s="62">
        <v>30</v>
      </c>
    </row>
    <row r="59" spans="2:8" ht="15">
      <c r="B59" s="24" t="s">
        <v>12</v>
      </c>
      <c r="C59" s="25">
        <v>15</v>
      </c>
      <c r="D59" s="16">
        <f>SUM(C59-F59)</f>
        <v>15</v>
      </c>
      <c r="E59" s="16"/>
      <c r="F59" s="16"/>
      <c r="G59" s="17"/>
      <c r="H59" s="62">
        <v>15</v>
      </c>
    </row>
    <row r="60" spans="2:8" ht="15">
      <c r="B60" s="13" t="s">
        <v>45</v>
      </c>
      <c r="C60" s="25">
        <v>40</v>
      </c>
      <c r="D60" s="16">
        <v>40</v>
      </c>
      <c r="E60" s="16"/>
      <c r="F60" s="16"/>
      <c r="G60" s="17"/>
      <c r="H60" s="62">
        <v>40</v>
      </c>
    </row>
    <row r="61" spans="2:8" ht="15">
      <c r="B61" s="59"/>
      <c r="C61" s="60"/>
      <c r="D61" s="58"/>
      <c r="E61" s="16"/>
      <c r="F61" s="16"/>
      <c r="G61" s="36"/>
      <c r="H61" s="60"/>
    </row>
    <row r="62" spans="2:8" ht="15">
      <c r="B62" s="39" t="s">
        <v>89</v>
      </c>
      <c r="C62" s="20"/>
      <c r="D62" s="16"/>
      <c r="E62" s="16"/>
      <c r="F62" s="16"/>
      <c r="G62" s="36"/>
      <c r="H62" s="20"/>
    </row>
    <row r="63" spans="2:8" ht="15">
      <c r="B63" s="46" t="s">
        <v>90</v>
      </c>
      <c r="C63" s="25">
        <v>341</v>
      </c>
      <c r="D63" s="16">
        <v>310</v>
      </c>
      <c r="E63" s="16"/>
      <c r="F63" s="16">
        <v>31</v>
      </c>
      <c r="G63" s="36"/>
      <c r="H63" s="62">
        <v>341</v>
      </c>
    </row>
    <row r="64" spans="2:8" ht="15">
      <c r="B64" s="37"/>
      <c r="C64" s="18"/>
      <c r="D64" s="40"/>
      <c r="E64" s="40"/>
      <c r="F64" s="36"/>
      <c r="G64" s="36"/>
      <c r="H64" s="41"/>
    </row>
    <row r="65" spans="2:8" ht="15">
      <c r="B65" s="127" t="s">
        <v>33</v>
      </c>
      <c r="C65" s="130"/>
      <c r="D65" s="130"/>
      <c r="E65" s="130"/>
      <c r="F65" s="130"/>
      <c r="G65" s="130"/>
      <c r="H65" s="131"/>
    </row>
    <row r="66" spans="2:8" ht="15">
      <c r="B66" s="42"/>
      <c r="C66" s="20"/>
      <c r="D66" s="16"/>
      <c r="E66" s="16"/>
      <c r="F66" s="16"/>
      <c r="G66" s="17"/>
      <c r="H66" s="18"/>
    </row>
    <row r="67" spans="2:8" ht="15">
      <c r="B67" s="11" t="s">
        <v>34</v>
      </c>
      <c r="C67" s="20"/>
      <c r="D67" s="16"/>
      <c r="E67" s="16"/>
      <c r="F67" s="16"/>
      <c r="G67" s="17"/>
      <c r="H67" s="18"/>
    </row>
    <row r="68" spans="2:8" ht="15">
      <c r="B68" s="12" t="s">
        <v>217</v>
      </c>
      <c r="C68" s="20"/>
      <c r="D68" s="16"/>
      <c r="E68" s="16"/>
      <c r="F68" s="16"/>
      <c r="G68" s="17"/>
      <c r="H68" s="20"/>
    </row>
    <row r="69" spans="2:8" ht="15">
      <c r="B69" s="82" t="s">
        <v>216</v>
      </c>
      <c r="C69" s="20"/>
      <c r="D69" s="16"/>
      <c r="E69" s="16"/>
      <c r="F69" s="16"/>
      <c r="G69" s="17"/>
      <c r="H69" s="20"/>
    </row>
    <row r="70" spans="2:8" ht="15">
      <c r="B70" s="13" t="s">
        <v>157</v>
      </c>
      <c r="C70" s="25">
        <v>500</v>
      </c>
      <c r="D70" s="16">
        <f>C70</f>
        <v>500</v>
      </c>
      <c r="E70" s="16"/>
      <c r="F70" s="16"/>
      <c r="G70" s="17"/>
      <c r="H70" s="62">
        <v>500</v>
      </c>
    </row>
    <row r="71" spans="2:8" ht="15">
      <c r="B71" s="13" t="s">
        <v>208</v>
      </c>
      <c r="C71" s="25">
        <v>100</v>
      </c>
      <c r="D71" s="16">
        <v>100</v>
      </c>
      <c r="E71" s="16"/>
      <c r="F71" s="16"/>
      <c r="G71" s="17"/>
      <c r="H71" s="62">
        <v>100</v>
      </c>
    </row>
    <row r="72" spans="2:8" ht="15">
      <c r="B72" s="13" t="s">
        <v>158</v>
      </c>
      <c r="C72" s="25">
        <v>55</v>
      </c>
      <c r="D72" s="16">
        <f>C72</f>
        <v>55</v>
      </c>
      <c r="E72" s="16"/>
      <c r="F72" s="16"/>
      <c r="G72" s="17"/>
      <c r="H72" s="62">
        <v>55</v>
      </c>
    </row>
    <row r="73" spans="2:8" ht="15">
      <c r="B73" s="24" t="s">
        <v>160</v>
      </c>
      <c r="C73" s="18"/>
      <c r="D73" s="16"/>
      <c r="E73" s="16"/>
      <c r="F73" s="17"/>
      <c r="G73" s="17"/>
      <c r="H73" s="20"/>
    </row>
    <row r="74" spans="2:8" ht="15">
      <c r="B74" s="24"/>
      <c r="C74" s="18"/>
      <c r="D74" s="16"/>
      <c r="E74" s="16"/>
      <c r="F74" s="17"/>
      <c r="G74" s="17"/>
      <c r="H74" s="20"/>
    </row>
    <row r="75" spans="2:8" ht="15">
      <c r="B75" s="127" t="s">
        <v>234</v>
      </c>
      <c r="C75" s="130"/>
      <c r="D75" s="130"/>
      <c r="E75" s="130"/>
      <c r="F75" s="130"/>
      <c r="G75" s="130"/>
      <c r="H75" s="131"/>
    </row>
    <row r="76" spans="2:8" ht="15">
      <c r="B76" s="42"/>
      <c r="C76" s="20"/>
      <c r="D76" s="18"/>
      <c r="E76" s="18"/>
      <c r="F76" s="18"/>
      <c r="G76" s="20"/>
      <c r="H76" s="18"/>
    </row>
    <row r="77" spans="2:8" ht="15">
      <c r="B77" s="127" t="s">
        <v>150</v>
      </c>
      <c r="C77" s="130"/>
      <c r="D77" s="130"/>
      <c r="E77" s="130"/>
      <c r="F77" s="130"/>
      <c r="G77" s="130"/>
      <c r="H77" s="131"/>
    </row>
    <row r="79" spans="2:8" ht="15">
      <c r="B79" s="46" t="s">
        <v>114</v>
      </c>
      <c r="C79" s="25">
        <v>185</v>
      </c>
      <c r="D79" s="16">
        <f>C79</f>
        <v>185</v>
      </c>
      <c r="E79" s="40"/>
      <c r="F79" s="16" t="s">
        <v>20</v>
      </c>
      <c r="G79" s="17"/>
      <c r="H79" s="62">
        <v>185</v>
      </c>
    </row>
    <row r="80" spans="2:8" ht="15">
      <c r="B80" s="46" t="s">
        <v>115</v>
      </c>
      <c r="C80" s="25">
        <v>185</v>
      </c>
      <c r="D80" s="16">
        <f>C80</f>
        <v>185</v>
      </c>
      <c r="E80" s="40"/>
      <c r="F80" s="16" t="s">
        <v>20</v>
      </c>
      <c r="G80" s="17"/>
      <c r="H80" s="62">
        <v>185</v>
      </c>
    </row>
    <row r="81" spans="2:8" ht="15">
      <c r="B81" s="46"/>
      <c r="C81" s="20"/>
      <c r="D81" s="16"/>
      <c r="E81" s="40"/>
      <c r="F81" s="16"/>
      <c r="G81" s="17"/>
      <c r="H81" s="20"/>
    </row>
    <row r="82" spans="2:8" ht="15">
      <c r="B82" s="46" t="s">
        <v>116</v>
      </c>
      <c r="C82" s="25">
        <v>185</v>
      </c>
      <c r="D82" s="40">
        <f>C82</f>
        <v>185</v>
      </c>
      <c r="E82" s="40"/>
      <c r="F82" s="40"/>
      <c r="G82" s="40"/>
      <c r="H82" s="62">
        <v>185</v>
      </c>
    </row>
    <row r="83" spans="2:8" ht="15">
      <c r="B83" s="46" t="s">
        <v>20</v>
      </c>
      <c r="C83" s="20" t="s">
        <v>20</v>
      </c>
      <c r="D83" s="40"/>
      <c r="E83" s="40"/>
      <c r="F83" s="40"/>
      <c r="G83" s="36"/>
      <c r="H83" s="20" t="s">
        <v>20</v>
      </c>
    </row>
    <row r="84" spans="2:8" ht="15">
      <c r="B84" s="46" t="s">
        <v>155</v>
      </c>
      <c r="C84" s="25">
        <v>300</v>
      </c>
      <c r="D84" s="40">
        <f>C84</f>
        <v>300</v>
      </c>
      <c r="E84" s="40"/>
      <c r="F84" s="40"/>
      <c r="G84" s="36"/>
      <c r="H84" s="62">
        <v>300</v>
      </c>
    </row>
    <row r="85" spans="2:8" ht="15">
      <c r="B85" s="46" t="s">
        <v>156</v>
      </c>
      <c r="C85" s="25">
        <v>325</v>
      </c>
      <c r="D85" s="40">
        <f>C85</f>
        <v>325</v>
      </c>
      <c r="E85" s="40"/>
      <c r="F85" s="40"/>
      <c r="G85" s="36"/>
      <c r="H85" s="62">
        <v>325</v>
      </c>
    </row>
    <row r="86" spans="2:8" ht="15">
      <c r="B86" s="46"/>
      <c r="C86" s="20"/>
      <c r="D86" s="40"/>
      <c r="E86" s="40"/>
      <c r="F86" s="40"/>
      <c r="G86" s="36"/>
      <c r="H86" s="20"/>
    </row>
    <row r="87" spans="2:8" ht="15">
      <c r="B87" s="24" t="s">
        <v>38</v>
      </c>
      <c r="C87" s="25">
        <v>55</v>
      </c>
      <c r="D87" s="16">
        <f>SUM(C87-F87)</f>
        <v>50</v>
      </c>
      <c r="E87" s="16"/>
      <c r="F87" s="16">
        <f>SUM(C87/11)</f>
        <v>5</v>
      </c>
      <c r="G87" s="17"/>
      <c r="H87" s="62">
        <v>55</v>
      </c>
    </row>
    <row r="88" spans="2:8" ht="15">
      <c r="B88" s="24" t="s">
        <v>39</v>
      </c>
      <c r="C88" s="25">
        <v>55</v>
      </c>
      <c r="D88" s="16">
        <f>SUM(C88-F88)</f>
        <v>50</v>
      </c>
      <c r="E88" s="16"/>
      <c r="F88" s="16">
        <f>SUM(C88/11)</f>
        <v>5</v>
      </c>
      <c r="G88" s="17"/>
      <c r="H88" s="62">
        <v>55</v>
      </c>
    </row>
    <row r="89" spans="2:8" ht="15">
      <c r="B89" s="24" t="s">
        <v>207</v>
      </c>
      <c r="C89" s="20"/>
      <c r="D89" s="16"/>
      <c r="E89" s="16"/>
      <c r="F89" s="16"/>
      <c r="G89" s="17"/>
      <c r="H89" s="20"/>
    </row>
    <row r="90" spans="2:8" ht="15">
      <c r="B90" s="24" t="s">
        <v>205</v>
      </c>
      <c r="C90" s="25">
        <v>150</v>
      </c>
      <c r="D90" s="16">
        <f>SUM(C90-F90)</f>
        <v>136.36363636363637</v>
      </c>
      <c r="E90" s="16"/>
      <c r="F90" s="16">
        <f>SUM(C90/11)</f>
        <v>13.636363636363637</v>
      </c>
      <c r="G90" s="17"/>
      <c r="H90" s="62">
        <v>150</v>
      </c>
    </row>
    <row r="91" spans="2:8" ht="15">
      <c r="B91" s="24" t="s">
        <v>278</v>
      </c>
      <c r="C91" s="25">
        <v>140</v>
      </c>
      <c r="D91" s="16">
        <f>SUM(C91-F91)</f>
        <v>127.27272727272728</v>
      </c>
      <c r="E91" s="16"/>
      <c r="F91" s="16">
        <f>SUM(C91/11)</f>
        <v>12.727272727272727</v>
      </c>
      <c r="G91" s="17"/>
      <c r="H91" s="62">
        <v>140</v>
      </c>
    </row>
    <row r="92" spans="2:8" ht="15">
      <c r="B92" s="24" t="s">
        <v>279</v>
      </c>
      <c r="C92" s="25">
        <v>130</v>
      </c>
      <c r="D92" s="16">
        <f>SUM(C92-F92)</f>
        <v>118.18181818181819</v>
      </c>
      <c r="E92" s="16"/>
      <c r="F92" s="16">
        <f>SUM(C92/11)</f>
        <v>11.818181818181818</v>
      </c>
      <c r="G92" s="17"/>
      <c r="H92" s="62">
        <v>130</v>
      </c>
    </row>
    <row r="93" spans="2:8" ht="15">
      <c r="B93" s="24" t="s">
        <v>280</v>
      </c>
      <c r="C93" s="25">
        <v>120</v>
      </c>
      <c r="D93" s="16">
        <f>SUM(C93-F93)</f>
        <v>109.0909090909091</v>
      </c>
      <c r="E93" s="16"/>
      <c r="F93" s="16">
        <f>SUM(C93/11)</f>
        <v>10.909090909090908</v>
      </c>
      <c r="G93" s="17"/>
      <c r="H93" s="62">
        <v>120</v>
      </c>
    </row>
    <row r="94" spans="2:8" ht="15">
      <c r="B94" s="46" t="s">
        <v>20</v>
      </c>
      <c r="C94" s="20" t="s">
        <v>20</v>
      </c>
      <c r="D94" s="16" t="s">
        <v>20</v>
      </c>
      <c r="E94" s="40"/>
      <c r="F94" s="16" t="s">
        <v>20</v>
      </c>
      <c r="G94" s="17"/>
      <c r="H94" s="20" t="s">
        <v>20</v>
      </c>
    </row>
    <row r="95" spans="2:8" ht="15">
      <c r="B95" s="127" t="s">
        <v>206</v>
      </c>
      <c r="C95" s="130"/>
      <c r="D95" s="130"/>
      <c r="E95" s="130"/>
      <c r="F95" s="130"/>
      <c r="G95" s="130"/>
      <c r="H95" s="131"/>
    </row>
    <row r="96" spans="2:8" ht="15">
      <c r="B96" s="56"/>
      <c r="C96" s="20"/>
      <c r="D96" s="16"/>
      <c r="E96" s="40"/>
      <c r="F96" s="16"/>
      <c r="G96" s="17"/>
      <c r="H96" s="20"/>
    </row>
    <row r="97" spans="2:8" ht="15">
      <c r="B97" s="46" t="s">
        <v>117</v>
      </c>
      <c r="C97" s="20"/>
      <c r="D97" s="16"/>
      <c r="E97" s="40"/>
      <c r="F97" s="16"/>
      <c r="G97" s="17"/>
      <c r="H97" s="20"/>
    </row>
    <row r="98" spans="2:8" ht="15">
      <c r="B98" s="46" t="s">
        <v>118</v>
      </c>
      <c r="C98" s="25">
        <v>300</v>
      </c>
      <c r="D98" s="16">
        <f>SUM(C98-F98)</f>
        <v>272.72727272727275</v>
      </c>
      <c r="E98" s="16"/>
      <c r="F98" s="16">
        <f>SUM(C98/11)</f>
        <v>27.272727272727273</v>
      </c>
      <c r="G98" s="36"/>
      <c r="H98" s="62">
        <v>275</v>
      </c>
    </row>
    <row r="99" spans="2:8" ht="15">
      <c r="B99" s="46" t="s">
        <v>120</v>
      </c>
      <c r="C99" s="25">
        <v>350</v>
      </c>
      <c r="D99" s="16">
        <f>SUM(C99-F99)</f>
        <v>318.1818181818182</v>
      </c>
      <c r="E99" s="16"/>
      <c r="F99" s="16">
        <f>SUM(C99/11)</f>
        <v>31.818181818181817</v>
      </c>
      <c r="G99" s="17"/>
      <c r="H99" s="62">
        <v>330</v>
      </c>
    </row>
    <row r="100" spans="2:8" ht="15">
      <c r="B100" s="46" t="s">
        <v>119</v>
      </c>
      <c r="C100" s="25">
        <v>450</v>
      </c>
      <c r="D100" s="16">
        <f>SUM(C100-F100)</f>
        <v>409.0909090909091</v>
      </c>
      <c r="E100" s="16"/>
      <c r="F100" s="16">
        <f>SUM(C100/11)</f>
        <v>40.90909090909091</v>
      </c>
      <c r="G100" s="17"/>
      <c r="H100" s="62">
        <v>440</v>
      </c>
    </row>
    <row r="101" spans="2:8" ht="15">
      <c r="B101" s="46"/>
      <c r="C101" s="20"/>
      <c r="D101" s="16"/>
      <c r="E101" s="40"/>
      <c r="F101" s="16"/>
      <c r="G101" s="17"/>
      <c r="H101" s="20"/>
    </row>
    <row r="102" spans="2:8" ht="15">
      <c r="B102" s="56" t="s">
        <v>122</v>
      </c>
      <c r="C102" s="20" t="s">
        <v>20</v>
      </c>
      <c r="D102" s="16" t="s">
        <v>121</v>
      </c>
      <c r="E102" s="40"/>
      <c r="F102" s="16" t="s">
        <v>20</v>
      </c>
      <c r="G102" s="17"/>
      <c r="H102" s="20" t="s">
        <v>20</v>
      </c>
    </row>
    <row r="103" spans="2:8" ht="15">
      <c r="B103" s="56" t="s">
        <v>123</v>
      </c>
      <c r="C103" s="20"/>
      <c r="D103" s="16"/>
      <c r="E103" s="40"/>
      <c r="F103" s="16"/>
      <c r="G103" s="17"/>
      <c r="H103" s="20"/>
    </row>
    <row r="104" spans="2:8" ht="15">
      <c r="B104" s="42"/>
      <c r="C104" s="20"/>
      <c r="D104" s="18"/>
      <c r="E104" s="18"/>
      <c r="F104" s="18"/>
      <c r="G104" s="20"/>
      <c r="H104" s="18"/>
    </row>
    <row r="105" spans="2:8" ht="15">
      <c r="B105" s="42"/>
      <c r="C105" s="20"/>
      <c r="D105" s="18"/>
      <c r="E105" s="18"/>
      <c r="F105" s="18"/>
      <c r="G105" s="20"/>
      <c r="H105" s="18"/>
    </row>
    <row r="106" spans="2:8" ht="15">
      <c r="B106" s="11" t="s">
        <v>94</v>
      </c>
      <c r="C106" s="18"/>
      <c r="D106" s="18"/>
      <c r="E106" s="18"/>
      <c r="F106" s="18"/>
      <c r="G106" s="20"/>
      <c r="H106" s="20"/>
    </row>
    <row r="107" spans="2:8" ht="15">
      <c r="B107" s="13" t="s">
        <v>85</v>
      </c>
      <c r="C107" s="25">
        <v>880</v>
      </c>
      <c r="D107" s="18">
        <v>800</v>
      </c>
      <c r="E107" s="18"/>
      <c r="F107" s="18">
        <v>80</v>
      </c>
      <c r="G107" s="20"/>
      <c r="H107" s="62">
        <v>880</v>
      </c>
    </row>
    <row r="108" spans="2:8" ht="15">
      <c r="B108" s="13" t="s">
        <v>86</v>
      </c>
      <c r="C108" s="25">
        <v>440</v>
      </c>
      <c r="D108" s="18">
        <v>400</v>
      </c>
      <c r="E108" s="18"/>
      <c r="F108" s="18">
        <v>40</v>
      </c>
      <c r="G108" s="20"/>
      <c r="H108" s="62">
        <v>440</v>
      </c>
    </row>
    <row r="109" spans="2:8" ht="15">
      <c r="B109" s="13" t="s">
        <v>87</v>
      </c>
      <c r="C109" s="25">
        <v>440</v>
      </c>
      <c r="D109" s="18">
        <v>400</v>
      </c>
      <c r="E109" s="18"/>
      <c r="F109" s="18">
        <v>40</v>
      </c>
      <c r="G109" s="20"/>
      <c r="H109" s="62">
        <v>440</v>
      </c>
    </row>
    <row r="110" spans="2:8" ht="15">
      <c r="B110" s="24" t="s">
        <v>46</v>
      </c>
      <c r="C110" s="25">
        <v>22</v>
      </c>
      <c r="D110" s="16">
        <v>20</v>
      </c>
      <c r="E110" s="16"/>
      <c r="F110" s="16">
        <v>2</v>
      </c>
      <c r="G110" s="17"/>
      <c r="H110" s="62">
        <v>22</v>
      </c>
    </row>
    <row r="111" spans="2:8" ht="15">
      <c r="B111" s="43" t="s">
        <v>53</v>
      </c>
      <c r="C111" s="44">
        <v>55</v>
      </c>
      <c r="D111" s="40">
        <v>50</v>
      </c>
      <c r="E111" s="40"/>
      <c r="F111" s="16">
        <v>5</v>
      </c>
      <c r="G111" s="36"/>
      <c r="H111" s="63">
        <v>55</v>
      </c>
    </row>
    <row r="112" spans="2:8" ht="15">
      <c r="B112" s="13" t="s">
        <v>69</v>
      </c>
      <c r="C112" s="25">
        <v>33</v>
      </c>
      <c r="D112" s="16">
        <v>30</v>
      </c>
      <c r="E112" s="16"/>
      <c r="F112" s="16">
        <v>3</v>
      </c>
      <c r="G112" s="17"/>
      <c r="H112" s="62">
        <v>33</v>
      </c>
    </row>
    <row r="113" spans="2:8" ht="15">
      <c r="B113" s="13" t="s">
        <v>47</v>
      </c>
      <c r="C113" s="25">
        <v>55</v>
      </c>
      <c r="D113" s="16">
        <v>50</v>
      </c>
      <c r="E113" s="16"/>
      <c r="F113" s="16">
        <v>5</v>
      </c>
      <c r="G113" s="17"/>
      <c r="H113" s="62">
        <v>55</v>
      </c>
    </row>
    <row r="114" spans="2:8" ht="15">
      <c r="B114" s="13"/>
      <c r="C114" s="20"/>
      <c r="D114" s="18"/>
      <c r="E114" s="18"/>
      <c r="F114" s="18"/>
      <c r="G114" s="20"/>
      <c r="H114" s="18"/>
    </row>
    <row r="115" spans="2:8" ht="15">
      <c r="B115" s="13"/>
      <c r="C115" s="20"/>
      <c r="D115" s="18"/>
      <c r="E115" s="18"/>
      <c r="F115" s="18"/>
      <c r="G115" s="20"/>
      <c r="H115" s="18"/>
    </row>
    <row r="116" spans="2:8" ht="15">
      <c r="B116" s="127" t="s">
        <v>7</v>
      </c>
      <c r="C116" s="128"/>
      <c r="D116" s="128"/>
      <c r="E116" s="128"/>
      <c r="F116" s="128"/>
      <c r="G116" s="128"/>
      <c r="H116" s="129"/>
    </row>
    <row r="117" spans="2:8" ht="15">
      <c r="B117" s="19"/>
      <c r="C117" s="35"/>
      <c r="D117" s="16"/>
      <c r="E117" s="17"/>
      <c r="F117" s="17"/>
      <c r="G117" s="17"/>
      <c r="H117" s="45"/>
    </row>
    <row r="118" spans="2:8" ht="15">
      <c r="B118" s="11" t="s">
        <v>101</v>
      </c>
      <c r="C118" s="20"/>
      <c r="D118" s="16"/>
      <c r="E118" s="17"/>
      <c r="F118" s="16"/>
      <c r="G118" s="17"/>
      <c r="H118" s="18"/>
    </row>
    <row r="119" spans="2:8" ht="15">
      <c r="B119" s="24" t="s">
        <v>79</v>
      </c>
      <c r="C119" s="25">
        <v>121</v>
      </c>
      <c r="D119" s="16">
        <v>110</v>
      </c>
      <c r="E119" s="19"/>
      <c r="F119" s="16">
        <f aca="true" t="shared" si="0" ref="F119:F124">SUM(C119/11)</f>
        <v>11</v>
      </c>
      <c r="G119" s="17"/>
      <c r="H119" s="62">
        <v>121</v>
      </c>
    </row>
    <row r="120" spans="2:8" ht="15">
      <c r="B120" s="24" t="s">
        <v>80</v>
      </c>
      <c r="C120" s="25">
        <v>22</v>
      </c>
      <c r="D120" s="16">
        <f>SUM(C120-F120)</f>
        <v>20</v>
      </c>
      <c r="E120" s="17"/>
      <c r="F120" s="16">
        <f t="shared" si="0"/>
        <v>2</v>
      </c>
      <c r="G120" s="17"/>
      <c r="H120" s="62">
        <v>22</v>
      </c>
    </row>
    <row r="121" spans="2:8" ht="15">
      <c r="B121" s="24" t="s">
        <v>81</v>
      </c>
      <c r="C121" s="25">
        <v>22</v>
      </c>
      <c r="D121" s="16">
        <f>SUM(C121-F121)</f>
        <v>20</v>
      </c>
      <c r="E121" s="19"/>
      <c r="F121" s="16">
        <f t="shared" si="0"/>
        <v>2</v>
      </c>
      <c r="G121" s="17"/>
      <c r="H121" s="62">
        <v>22</v>
      </c>
    </row>
    <row r="122" spans="2:8" ht="15">
      <c r="B122" s="24" t="s">
        <v>82</v>
      </c>
      <c r="C122" s="25">
        <v>22</v>
      </c>
      <c r="D122" s="16">
        <f>SUM(C122-F122)</f>
        <v>20</v>
      </c>
      <c r="E122" s="19"/>
      <c r="F122" s="16">
        <f t="shared" si="0"/>
        <v>2</v>
      </c>
      <c r="G122" s="17"/>
      <c r="H122" s="62">
        <v>22</v>
      </c>
    </row>
    <row r="123" spans="2:8" ht="15">
      <c r="B123" s="24" t="s">
        <v>83</v>
      </c>
      <c r="C123" s="14">
        <v>77</v>
      </c>
      <c r="D123" s="16">
        <f>SUM(C123-F123)</f>
        <v>70</v>
      </c>
      <c r="E123" s="19"/>
      <c r="F123" s="16">
        <f t="shared" si="0"/>
        <v>7</v>
      </c>
      <c r="G123" s="17"/>
      <c r="H123" s="61">
        <v>77</v>
      </c>
    </row>
    <row r="124" spans="2:8" ht="15">
      <c r="B124" s="24" t="s">
        <v>84</v>
      </c>
      <c r="C124" s="14">
        <v>22</v>
      </c>
      <c r="D124" s="16">
        <f>SUM(C124-F124)</f>
        <v>20</v>
      </c>
      <c r="E124" s="19"/>
      <c r="F124" s="16">
        <f t="shared" si="0"/>
        <v>2</v>
      </c>
      <c r="G124" s="17"/>
      <c r="H124" s="61">
        <v>22</v>
      </c>
    </row>
    <row r="125" spans="2:8" ht="15">
      <c r="B125" s="24"/>
      <c r="C125" s="83"/>
      <c r="D125" s="16"/>
      <c r="E125" s="19"/>
      <c r="F125" s="16"/>
      <c r="G125" s="17"/>
      <c r="H125" s="83"/>
    </row>
    <row r="126" spans="2:8" ht="15">
      <c r="B126" s="24" t="s">
        <v>100</v>
      </c>
      <c r="C126" s="14">
        <v>300</v>
      </c>
      <c r="D126" s="16"/>
      <c r="E126" s="19"/>
      <c r="F126" s="16"/>
      <c r="G126" s="17"/>
      <c r="H126" s="61">
        <v>300</v>
      </c>
    </row>
    <row r="127" spans="2:8" ht="15">
      <c r="B127" s="24" t="s">
        <v>102</v>
      </c>
      <c r="C127" s="14">
        <v>0</v>
      </c>
      <c r="D127" s="16"/>
      <c r="E127" s="19"/>
      <c r="F127" s="16"/>
      <c r="G127" s="17"/>
      <c r="H127" s="61">
        <v>0</v>
      </c>
    </row>
    <row r="128" spans="2:8" ht="15">
      <c r="B128" s="24" t="s">
        <v>209</v>
      </c>
      <c r="C128" s="25">
        <v>0</v>
      </c>
      <c r="D128" s="16"/>
      <c r="E128" s="19"/>
      <c r="F128" s="16"/>
      <c r="G128" s="17"/>
      <c r="H128" s="62">
        <v>0</v>
      </c>
    </row>
    <row r="129" spans="2:8" ht="15">
      <c r="B129" s="24" t="s">
        <v>210</v>
      </c>
      <c r="C129" s="14">
        <v>10</v>
      </c>
      <c r="D129" s="16"/>
      <c r="E129" s="19"/>
      <c r="F129" s="16"/>
      <c r="G129" s="17"/>
      <c r="H129" s="61">
        <v>10</v>
      </c>
    </row>
    <row r="130" spans="2:8" ht="15">
      <c r="B130" s="24" t="s">
        <v>103</v>
      </c>
      <c r="C130" s="14">
        <v>5</v>
      </c>
      <c r="D130" s="16">
        <v>4.55</v>
      </c>
      <c r="E130" s="19"/>
      <c r="F130" s="16">
        <v>0.45</v>
      </c>
      <c r="G130" s="17"/>
      <c r="H130" s="61">
        <v>5</v>
      </c>
    </row>
    <row r="131" spans="2:8" ht="15">
      <c r="B131" s="24" t="s">
        <v>104</v>
      </c>
      <c r="C131" s="14">
        <v>20</v>
      </c>
      <c r="D131" s="16"/>
      <c r="E131" s="19"/>
      <c r="F131" s="16"/>
      <c r="G131" s="17"/>
      <c r="H131" s="61">
        <v>20</v>
      </c>
    </row>
    <row r="132" spans="2:8" ht="15">
      <c r="B132" s="26" t="s">
        <v>48</v>
      </c>
      <c r="C132" s="20"/>
      <c r="D132" s="16"/>
      <c r="E132" s="19"/>
      <c r="F132" s="16"/>
      <c r="G132" s="17"/>
      <c r="H132" s="20"/>
    </row>
    <row r="133" spans="2:8" ht="15">
      <c r="B133" s="24" t="s">
        <v>50</v>
      </c>
      <c r="C133" s="20"/>
      <c r="D133" s="16"/>
      <c r="E133" s="19"/>
      <c r="F133" s="16"/>
      <c r="G133" s="17"/>
      <c r="H133" s="20"/>
    </row>
    <row r="134" spans="2:8" ht="15">
      <c r="B134" s="24" t="s">
        <v>49</v>
      </c>
      <c r="C134" s="20" t="s">
        <v>20</v>
      </c>
      <c r="D134" s="16"/>
      <c r="E134" s="8"/>
      <c r="F134" s="16"/>
      <c r="G134" s="17"/>
      <c r="H134" s="20" t="s">
        <v>20</v>
      </c>
    </row>
    <row r="135" spans="2:8" ht="15">
      <c r="B135" s="24" t="s">
        <v>92</v>
      </c>
      <c r="C135" s="25">
        <v>55</v>
      </c>
      <c r="D135" s="16">
        <f>SUM(C135-F135)</f>
        <v>50</v>
      </c>
      <c r="E135" s="8"/>
      <c r="F135" s="16">
        <f>SUM(C135/11)</f>
        <v>5</v>
      </c>
      <c r="G135" s="17"/>
      <c r="H135" s="62">
        <v>55</v>
      </c>
    </row>
    <row r="136" spans="3:8" ht="15">
      <c r="C136" s="20"/>
      <c r="D136" s="16"/>
      <c r="E136" s="8"/>
      <c r="F136" s="16"/>
      <c r="G136" s="17"/>
      <c r="H136" s="20"/>
    </row>
    <row r="137" spans="3:8" ht="15">
      <c r="C137" s="20"/>
      <c r="D137" s="16"/>
      <c r="E137" s="8"/>
      <c r="F137" s="16"/>
      <c r="G137" s="17"/>
      <c r="H137" s="20"/>
    </row>
    <row r="138" spans="2:8" ht="15">
      <c r="B138" s="11" t="s">
        <v>91</v>
      </c>
      <c r="C138" s="20"/>
      <c r="D138" s="16"/>
      <c r="E138" s="8"/>
      <c r="F138" s="16"/>
      <c r="G138" s="17"/>
      <c r="H138" s="20"/>
    </row>
    <row r="139" spans="2:8" ht="15">
      <c r="B139" s="12" t="s">
        <v>203</v>
      </c>
      <c r="C139" s="20" t="s">
        <v>20</v>
      </c>
      <c r="D139" s="16"/>
      <c r="E139" s="8"/>
      <c r="F139" s="16"/>
      <c r="G139" s="17"/>
      <c r="H139" s="20" t="s">
        <v>20</v>
      </c>
    </row>
    <row r="140" spans="2:8" ht="15">
      <c r="B140" s="24" t="s">
        <v>35</v>
      </c>
      <c r="C140" s="25">
        <v>3</v>
      </c>
      <c r="D140" s="16">
        <f>SUM(C140-F140)</f>
        <v>2.7272727272727275</v>
      </c>
      <c r="E140" s="8"/>
      <c r="F140" s="16">
        <f>SUM(C140/11)</f>
        <v>0.2727272727272727</v>
      </c>
      <c r="G140" s="17"/>
      <c r="H140" s="62">
        <v>3</v>
      </c>
    </row>
    <row r="141" spans="2:8" ht="15">
      <c r="B141" s="24" t="s">
        <v>36</v>
      </c>
      <c r="C141" s="25">
        <v>0.5</v>
      </c>
      <c r="D141" s="16">
        <f>SUM(C141-F141)</f>
        <v>0.45454545454545453</v>
      </c>
      <c r="E141" s="8"/>
      <c r="F141" s="16">
        <f>SUM(C141/11)</f>
        <v>0.045454545454545456</v>
      </c>
      <c r="G141" s="17"/>
      <c r="H141" s="62">
        <v>0.5</v>
      </c>
    </row>
    <row r="142" spans="2:8" ht="15">
      <c r="B142" s="24" t="s">
        <v>44</v>
      </c>
      <c r="C142" s="25">
        <v>1.5</v>
      </c>
      <c r="D142" s="16">
        <f>SUM(C142-F142)</f>
        <v>1.3636363636363638</v>
      </c>
      <c r="E142" s="8"/>
      <c r="F142" s="16">
        <f>SUM(C142/11)</f>
        <v>0.13636363636363635</v>
      </c>
      <c r="G142" s="17"/>
      <c r="H142" s="62">
        <v>1.5</v>
      </c>
    </row>
    <row r="143" spans="2:8" ht="15">
      <c r="B143" s="24"/>
      <c r="C143" s="20"/>
      <c r="D143" s="16"/>
      <c r="E143" s="8"/>
      <c r="F143" s="17"/>
      <c r="G143" s="17"/>
      <c r="H143" s="20"/>
    </row>
    <row r="144" spans="2:8" ht="15">
      <c r="B144" s="12" t="s">
        <v>37</v>
      </c>
      <c r="C144" s="20"/>
      <c r="D144" s="16"/>
      <c r="E144" s="8"/>
      <c r="F144" s="17"/>
      <c r="G144" s="17"/>
      <c r="H144" s="20"/>
    </row>
    <row r="145" spans="2:8" ht="15">
      <c r="B145" s="24" t="s">
        <v>56</v>
      </c>
      <c r="C145" s="25">
        <v>250</v>
      </c>
      <c r="D145" s="16">
        <v>250</v>
      </c>
      <c r="E145" s="8"/>
      <c r="F145" s="17"/>
      <c r="G145" s="17"/>
      <c r="H145" s="62">
        <v>250</v>
      </c>
    </row>
    <row r="146" spans="2:8" ht="15">
      <c r="B146" s="24" t="s">
        <v>57</v>
      </c>
      <c r="C146" s="25">
        <v>100</v>
      </c>
      <c r="D146" s="16">
        <v>100</v>
      </c>
      <c r="E146" s="8"/>
      <c r="F146" s="17"/>
      <c r="G146" s="17"/>
      <c r="H146" s="62">
        <v>100</v>
      </c>
    </row>
    <row r="147" spans="2:8" ht="15">
      <c r="B147" s="24"/>
      <c r="C147" s="20"/>
      <c r="D147" s="16"/>
      <c r="E147" s="8"/>
      <c r="F147" s="17"/>
      <c r="G147" s="17"/>
      <c r="H147" s="20"/>
    </row>
    <row r="148" spans="2:8" ht="15">
      <c r="B148" s="24" t="s">
        <v>204</v>
      </c>
      <c r="C148" s="25">
        <v>22</v>
      </c>
      <c r="D148" s="16">
        <f>SUM(C148-F148)</f>
        <v>20</v>
      </c>
      <c r="E148" s="8"/>
      <c r="F148" s="16">
        <f>SUM(C148/11)</f>
        <v>2</v>
      </c>
      <c r="G148" s="17"/>
      <c r="H148" s="62">
        <v>22</v>
      </c>
    </row>
    <row r="149" spans="2:8" ht="15">
      <c r="B149" s="24"/>
      <c r="C149" s="20"/>
      <c r="D149" s="16"/>
      <c r="E149" s="8"/>
      <c r="F149" s="16"/>
      <c r="G149" s="17"/>
      <c r="H149" s="20"/>
    </row>
    <row r="150" spans="2:8" ht="15">
      <c r="B150" s="26" t="s">
        <v>48</v>
      </c>
      <c r="C150" s="20"/>
      <c r="D150" s="16"/>
      <c r="E150" s="19"/>
      <c r="F150" s="16"/>
      <c r="G150" s="17"/>
      <c r="H150" s="20"/>
    </row>
    <row r="151" spans="2:8" ht="15">
      <c r="B151" s="24" t="s">
        <v>50</v>
      </c>
      <c r="C151" s="20"/>
      <c r="D151" s="16"/>
      <c r="E151" s="19"/>
      <c r="F151" s="16"/>
      <c r="G151" s="17"/>
      <c r="H151" s="20"/>
    </row>
    <row r="152" spans="2:8" ht="15">
      <c r="B152" s="24" t="s">
        <v>49</v>
      </c>
      <c r="C152" s="20" t="s">
        <v>20</v>
      </c>
      <c r="D152" s="16"/>
      <c r="E152" s="8"/>
      <c r="F152" s="16"/>
      <c r="G152" s="17"/>
      <c r="H152" s="20" t="s">
        <v>20</v>
      </c>
    </row>
    <row r="153" spans="2:8" ht="15">
      <c r="B153" s="24" t="s">
        <v>92</v>
      </c>
      <c r="C153" s="25">
        <v>55</v>
      </c>
      <c r="D153" s="16">
        <f>SUM(C153-F153)</f>
        <v>50</v>
      </c>
      <c r="E153" s="8"/>
      <c r="F153" s="16">
        <f>SUM(C153/11)</f>
        <v>5</v>
      </c>
      <c r="G153" s="17"/>
      <c r="H153" s="62">
        <v>55</v>
      </c>
    </row>
    <row r="154" spans="2:8" ht="15">
      <c r="B154" s="24"/>
      <c r="C154" s="20"/>
      <c r="D154" s="16"/>
      <c r="E154" s="8"/>
      <c r="F154" s="16"/>
      <c r="G154" s="17"/>
      <c r="H154" s="20"/>
    </row>
    <row r="155" spans="2:8" ht="15">
      <c r="B155" s="24" t="s">
        <v>214</v>
      </c>
      <c r="C155" s="20"/>
      <c r="D155" s="16"/>
      <c r="E155" s="8"/>
      <c r="F155" s="16"/>
      <c r="G155" s="17"/>
      <c r="H155" s="20"/>
    </row>
    <row r="156" spans="2:8" ht="15">
      <c r="B156" s="80" t="s">
        <v>213</v>
      </c>
      <c r="C156" s="25">
        <v>542.46</v>
      </c>
      <c r="D156" s="16">
        <f>SUM(C156-F156)</f>
        <v>493.1454545454546</v>
      </c>
      <c r="E156" s="8"/>
      <c r="F156" s="16">
        <f>SUM(C156/11)</f>
        <v>49.31454545454546</v>
      </c>
      <c r="G156" s="17"/>
      <c r="H156" s="62">
        <v>542.46</v>
      </c>
    </row>
    <row r="157" spans="2:8" s="1" customFormat="1" ht="15">
      <c r="B157" s="13"/>
      <c r="C157" s="20"/>
      <c r="D157" s="18"/>
      <c r="E157" s="42"/>
      <c r="F157" s="18"/>
      <c r="G157" s="20"/>
      <c r="H157" s="20"/>
    </row>
    <row r="158" spans="2:8" s="1" customFormat="1" ht="15">
      <c r="B158" s="13"/>
      <c r="C158" s="20"/>
      <c r="D158" s="18"/>
      <c r="E158" s="42"/>
      <c r="F158" s="18"/>
      <c r="G158" s="20"/>
      <c r="H158" s="20"/>
    </row>
    <row r="159" spans="2:8" s="1" customFormat="1" ht="15">
      <c r="B159" s="127" t="s">
        <v>235</v>
      </c>
      <c r="C159" s="130"/>
      <c r="D159" s="130"/>
      <c r="E159" s="130"/>
      <c r="F159" s="130"/>
      <c r="G159" s="130"/>
      <c r="H159" s="131"/>
    </row>
    <row r="160" spans="2:8" s="1" customFormat="1" ht="15">
      <c r="B160" s="13"/>
      <c r="C160" s="20"/>
      <c r="D160" s="18"/>
      <c r="E160" s="42"/>
      <c r="F160" s="18"/>
      <c r="G160" s="20"/>
      <c r="H160" s="20"/>
    </row>
    <row r="161" spans="2:8" s="1" customFormat="1" ht="15">
      <c r="B161" s="93" t="s">
        <v>202</v>
      </c>
      <c r="C161" s="94"/>
      <c r="D161" s="94"/>
      <c r="E161" s="94"/>
      <c r="F161" s="94"/>
      <c r="G161" s="94"/>
      <c r="H161" s="94"/>
    </row>
    <row r="162" spans="2:8" s="1" customFormat="1" ht="15">
      <c r="B162" s="46" t="s">
        <v>137</v>
      </c>
      <c r="C162" s="38"/>
      <c r="D162" s="40"/>
      <c r="E162" s="40"/>
      <c r="F162" s="36"/>
      <c r="G162" s="36"/>
      <c r="H162" s="38"/>
    </row>
    <row r="163" spans="2:8" s="1" customFormat="1" ht="15">
      <c r="B163" s="57" t="s">
        <v>138</v>
      </c>
      <c r="C163" s="20" t="s">
        <v>20</v>
      </c>
      <c r="D163" s="16" t="s">
        <v>20</v>
      </c>
      <c r="E163" s="40"/>
      <c r="F163" s="16" t="s">
        <v>20</v>
      </c>
      <c r="G163" s="17"/>
      <c r="H163" s="20" t="s">
        <v>20</v>
      </c>
    </row>
    <row r="164" spans="2:8" s="1" customFormat="1" ht="15">
      <c r="B164" s="46" t="s">
        <v>132</v>
      </c>
      <c r="C164" s="25">
        <v>35</v>
      </c>
      <c r="D164" s="16">
        <f>SUM(C164-F164)</f>
        <v>31.81818181818182</v>
      </c>
      <c r="E164" s="16"/>
      <c r="F164" s="16">
        <f>SUM(C164/11)</f>
        <v>3.1818181818181817</v>
      </c>
      <c r="G164" s="17"/>
      <c r="H164" s="62">
        <v>35</v>
      </c>
    </row>
    <row r="165" spans="2:8" s="1" customFormat="1" ht="15">
      <c r="B165" s="46" t="s">
        <v>135</v>
      </c>
      <c r="C165" s="25">
        <v>30</v>
      </c>
      <c r="D165" s="16">
        <f>SUM(C165-F165)</f>
        <v>27.272727272727273</v>
      </c>
      <c r="E165" s="16"/>
      <c r="F165" s="16">
        <f>SUM(C165/11)</f>
        <v>2.727272727272727</v>
      </c>
      <c r="G165" s="17"/>
      <c r="H165" s="62">
        <v>30</v>
      </c>
    </row>
    <row r="166" spans="2:8" s="1" customFormat="1" ht="15">
      <c r="B166" s="46"/>
      <c r="C166" s="20"/>
      <c r="D166" s="16"/>
      <c r="E166" s="40"/>
      <c r="F166" s="16"/>
      <c r="G166" s="17"/>
      <c r="H166" s="20"/>
    </row>
    <row r="167" spans="2:8" s="1" customFormat="1" ht="15">
      <c r="B167" s="46" t="s">
        <v>133</v>
      </c>
      <c r="C167" s="25">
        <v>25</v>
      </c>
      <c r="D167" s="16">
        <f>SUM(C167-F167)</f>
        <v>22.727272727272727</v>
      </c>
      <c r="E167" s="16"/>
      <c r="F167" s="16">
        <f>SUM(C167/11)</f>
        <v>2.272727272727273</v>
      </c>
      <c r="G167" s="16"/>
      <c r="H167" s="62">
        <v>25</v>
      </c>
    </row>
    <row r="168" spans="2:8" s="1" customFormat="1" ht="15">
      <c r="B168" s="46" t="s">
        <v>136</v>
      </c>
      <c r="C168" s="25">
        <v>20</v>
      </c>
      <c r="D168" s="16">
        <f>SUM(C168-F168)</f>
        <v>18.181818181818183</v>
      </c>
      <c r="E168" s="16"/>
      <c r="F168" s="16">
        <f>SUM(C168/11)</f>
        <v>1.8181818181818181</v>
      </c>
      <c r="G168" s="30"/>
      <c r="H168" s="62">
        <v>20</v>
      </c>
    </row>
    <row r="169" spans="2:8" s="1" customFormat="1" ht="15">
      <c r="B169" s="46"/>
      <c r="C169" s="20"/>
      <c r="D169" s="16"/>
      <c r="E169" s="40"/>
      <c r="F169" s="16"/>
      <c r="G169" s="30"/>
      <c r="H169" s="20"/>
    </row>
    <row r="170" spans="2:8" s="1" customFormat="1" ht="15">
      <c r="B170" s="46" t="s">
        <v>134</v>
      </c>
      <c r="C170" s="25">
        <v>10</v>
      </c>
      <c r="D170" s="16">
        <f>SUM(C170-F170)</f>
        <v>9.090909090909092</v>
      </c>
      <c r="E170" s="16"/>
      <c r="F170" s="16">
        <f>SUM(C170/11)</f>
        <v>0.9090909090909091</v>
      </c>
      <c r="G170" s="17"/>
      <c r="H170" s="62">
        <v>10</v>
      </c>
    </row>
    <row r="171" spans="2:8" s="1" customFormat="1" ht="15">
      <c r="B171" s="46"/>
      <c r="C171" s="20"/>
      <c r="D171" s="16"/>
      <c r="E171" s="40"/>
      <c r="F171" s="16"/>
      <c r="G171" s="17"/>
      <c r="H171" s="20"/>
    </row>
    <row r="172" spans="2:8" s="1" customFormat="1" ht="15">
      <c r="B172" s="57" t="s">
        <v>139</v>
      </c>
      <c r="C172" s="20" t="s">
        <v>20</v>
      </c>
      <c r="D172" s="16" t="s">
        <v>20</v>
      </c>
      <c r="E172" s="40"/>
      <c r="F172" s="16" t="s">
        <v>20</v>
      </c>
      <c r="G172" s="17"/>
      <c r="H172" s="20" t="s">
        <v>20</v>
      </c>
    </row>
    <row r="173" spans="2:8" s="1" customFormat="1" ht="15">
      <c r="B173" s="46" t="s">
        <v>132</v>
      </c>
      <c r="C173" s="25">
        <v>165</v>
      </c>
      <c r="D173" s="16">
        <f>SUM(C173-F173)</f>
        <v>150</v>
      </c>
      <c r="E173" s="16"/>
      <c r="F173" s="16">
        <f>SUM(C173/11)</f>
        <v>15</v>
      </c>
      <c r="G173" s="17"/>
      <c r="H173" s="62">
        <v>165</v>
      </c>
    </row>
    <row r="174" spans="2:8" s="1" customFormat="1" ht="15">
      <c r="B174" s="46" t="s">
        <v>135</v>
      </c>
      <c r="C174" s="25">
        <v>144</v>
      </c>
      <c r="D174" s="16">
        <f>SUM(C174-F174)</f>
        <v>130.9090909090909</v>
      </c>
      <c r="E174" s="16"/>
      <c r="F174" s="16">
        <f>SUM(C174/11)</f>
        <v>13.090909090909092</v>
      </c>
      <c r="G174" s="17"/>
      <c r="H174" s="62">
        <v>144</v>
      </c>
    </row>
    <row r="175" spans="2:8" s="1" customFormat="1" ht="15">
      <c r="B175" s="46" t="s">
        <v>20</v>
      </c>
      <c r="C175" s="20" t="s">
        <v>20</v>
      </c>
      <c r="D175" s="16" t="s">
        <v>20</v>
      </c>
      <c r="E175" s="40" t="s">
        <v>20</v>
      </c>
      <c r="F175" s="16" t="s">
        <v>20</v>
      </c>
      <c r="G175" s="17"/>
      <c r="H175" s="20" t="s">
        <v>20</v>
      </c>
    </row>
    <row r="176" spans="2:8" s="1" customFormat="1" ht="15">
      <c r="B176" s="46" t="s">
        <v>133</v>
      </c>
      <c r="C176" s="76">
        <v>120</v>
      </c>
      <c r="D176" s="16">
        <f>SUM(C176-F176)</f>
        <v>109.0909090909091</v>
      </c>
      <c r="E176" s="16"/>
      <c r="F176" s="16">
        <f>SUM(C176/11)</f>
        <v>10.909090909090908</v>
      </c>
      <c r="G176" s="17"/>
      <c r="H176" s="62">
        <v>120</v>
      </c>
    </row>
    <row r="177" spans="2:8" s="1" customFormat="1" ht="15">
      <c r="B177" s="46" t="s">
        <v>136</v>
      </c>
      <c r="C177" s="76">
        <v>100</v>
      </c>
      <c r="D177" s="16">
        <f>SUM(C177-F177)</f>
        <v>90.9090909090909</v>
      </c>
      <c r="E177" s="16"/>
      <c r="F177" s="16">
        <f>SUM(C177/11)</f>
        <v>9.090909090909092</v>
      </c>
      <c r="G177" s="17"/>
      <c r="H177" s="62">
        <v>100</v>
      </c>
    </row>
    <row r="178" spans="2:8" s="1" customFormat="1" ht="15">
      <c r="B178" s="46"/>
      <c r="C178" s="20"/>
      <c r="D178" s="16"/>
      <c r="E178" s="40"/>
      <c r="F178" s="16"/>
      <c r="G178" s="17"/>
      <c r="H178" s="20"/>
    </row>
    <row r="179" spans="2:8" s="1" customFormat="1" ht="15">
      <c r="B179" s="46" t="s">
        <v>142</v>
      </c>
      <c r="C179" s="25">
        <v>32</v>
      </c>
      <c r="D179" s="16">
        <f>SUM(C179-F179)</f>
        <v>29.09090909090909</v>
      </c>
      <c r="E179" s="16"/>
      <c r="F179" s="16">
        <f>SUM(C179/11)</f>
        <v>2.909090909090909</v>
      </c>
      <c r="G179" s="17"/>
      <c r="H179" s="62">
        <v>32</v>
      </c>
    </row>
    <row r="180" spans="2:8" s="1" customFormat="1" ht="15">
      <c r="B180" s="46"/>
      <c r="C180" s="20"/>
      <c r="D180" s="16"/>
      <c r="E180" s="40"/>
      <c r="F180" s="16"/>
      <c r="G180" s="17"/>
      <c r="H180" s="20"/>
    </row>
    <row r="181" spans="2:8" s="1" customFormat="1" ht="15">
      <c r="B181" s="46" t="s">
        <v>140</v>
      </c>
      <c r="C181" s="25">
        <v>17</v>
      </c>
      <c r="D181" s="16">
        <f>SUM(C181-F181)</f>
        <v>15.454545454545455</v>
      </c>
      <c r="E181" s="16"/>
      <c r="F181" s="16">
        <f>SUM(C181/11)</f>
        <v>1.5454545454545454</v>
      </c>
      <c r="G181" s="17"/>
      <c r="H181" s="62">
        <v>17</v>
      </c>
    </row>
    <row r="182" spans="2:8" s="1" customFormat="1" ht="15">
      <c r="B182" s="46" t="s">
        <v>141</v>
      </c>
      <c r="C182" s="25">
        <v>64</v>
      </c>
      <c r="D182" s="16">
        <f>SUM(C182-F182)</f>
        <v>58.18181818181818</v>
      </c>
      <c r="E182" s="16"/>
      <c r="F182" s="16">
        <f>SUM(C182/11)</f>
        <v>5.818181818181818</v>
      </c>
      <c r="G182" s="17"/>
      <c r="H182" s="62">
        <v>64</v>
      </c>
    </row>
    <row r="183" spans="2:8" s="1" customFormat="1" ht="15">
      <c r="B183" s="46"/>
      <c r="C183" s="20" t="s">
        <v>20</v>
      </c>
      <c r="D183" s="16" t="s">
        <v>20</v>
      </c>
      <c r="E183" s="40"/>
      <c r="F183" s="16" t="s">
        <v>20</v>
      </c>
      <c r="G183" s="17"/>
      <c r="H183" s="20" t="s">
        <v>20</v>
      </c>
    </row>
    <row r="184" spans="2:8" s="1" customFormat="1" ht="15">
      <c r="B184" s="46" t="s">
        <v>143</v>
      </c>
      <c r="C184" s="25">
        <v>6</v>
      </c>
      <c r="D184" s="16">
        <f>SUM(C184-F184)</f>
        <v>5.454545454545455</v>
      </c>
      <c r="E184" s="16"/>
      <c r="F184" s="16">
        <f>SUM(C184/11)</f>
        <v>0.5454545454545454</v>
      </c>
      <c r="G184" s="17"/>
      <c r="H184" s="62">
        <v>6</v>
      </c>
    </row>
    <row r="185" spans="2:8" s="1" customFormat="1" ht="15">
      <c r="B185" s="46" t="s">
        <v>144</v>
      </c>
      <c r="C185" s="25">
        <v>3</v>
      </c>
      <c r="D185" s="16">
        <f>SUM(C185-F185)</f>
        <v>2.7272727272727275</v>
      </c>
      <c r="E185" s="16"/>
      <c r="F185" s="16">
        <f>SUM(C185/11)</f>
        <v>0.2727272727272727</v>
      </c>
      <c r="G185" s="17"/>
      <c r="H185" s="62">
        <v>3</v>
      </c>
    </row>
    <row r="186" spans="2:8" s="1" customFormat="1" ht="15">
      <c r="B186" s="46" t="s">
        <v>145</v>
      </c>
      <c r="C186" s="25">
        <v>50</v>
      </c>
      <c r="D186" s="16" t="s">
        <v>20</v>
      </c>
      <c r="E186" s="40"/>
      <c r="F186" s="16" t="s">
        <v>20</v>
      </c>
      <c r="G186" s="17"/>
      <c r="H186" s="62">
        <v>50</v>
      </c>
    </row>
    <row r="187" spans="2:8" s="1" customFormat="1" ht="12.75">
      <c r="B187" s="2"/>
      <c r="C187" s="2"/>
      <c r="D187" s="2"/>
      <c r="E187" s="2"/>
      <c r="F187" s="2"/>
      <c r="G187" s="2"/>
      <c r="H187" s="2"/>
    </row>
    <row r="188" spans="2:8" s="1" customFormat="1" ht="12.75">
      <c r="B188" s="2"/>
      <c r="C188" s="2"/>
      <c r="D188" s="2"/>
      <c r="E188" s="2"/>
      <c r="F188" s="2"/>
      <c r="G188" s="2"/>
      <c r="H188" s="2"/>
    </row>
    <row r="189" spans="2:8" s="1" customFormat="1" ht="15">
      <c r="B189" s="46" t="s">
        <v>152</v>
      </c>
      <c r="C189" s="25">
        <v>10</v>
      </c>
      <c r="D189" s="16">
        <f>SUM(C189-F189)</f>
        <v>9.090909090909092</v>
      </c>
      <c r="E189" s="16"/>
      <c r="F189" s="16">
        <f>SUM(C189/11)</f>
        <v>0.9090909090909091</v>
      </c>
      <c r="G189" s="2"/>
      <c r="H189" s="62">
        <v>10</v>
      </c>
    </row>
    <row r="190" spans="2:8" s="1" customFormat="1" ht="15">
      <c r="B190" s="46" t="s">
        <v>211</v>
      </c>
      <c r="C190" s="25">
        <v>30</v>
      </c>
      <c r="D190" s="16">
        <f>SUM(C190-F190)</f>
        <v>27.272727272727273</v>
      </c>
      <c r="E190" s="16"/>
      <c r="F190" s="16">
        <f>SUM(C190/11)</f>
        <v>2.727272727272727</v>
      </c>
      <c r="G190" s="2"/>
      <c r="H190" s="62">
        <v>30</v>
      </c>
    </row>
    <row r="191" spans="2:8" s="1" customFormat="1" ht="15">
      <c r="B191" s="46" t="s">
        <v>212</v>
      </c>
      <c r="C191" s="25">
        <v>15</v>
      </c>
      <c r="D191" s="16">
        <f>SUM(C191-F191)</f>
        <v>13.636363636363637</v>
      </c>
      <c r="E191" s="16"/>
      <c r="F191" s="16">
        <f>SUM(C191/11)</f>
        <v>1.3636363636363635</v>
      </c>
      <c r="G191" s="2"/>
      <c r="H191" s="62">
        <v>15</v>
      </c>
    </row>
    <row r="192" spans="2:8" s="1" customFormat="1" ht="15">
      <c r="B192" s="43"/>
      <c r="C192" s="20"/>
      <c r="D192" s="18"/>
      <c r="E192" s="18"/>
      <c r="F192" s="18"/>
      <c r="H192" s="20"/>
    </row>
    <row r="193" spans="2:8" s="1" customFormat="1" ht="15">
      <c r="B193" s="43"/>
      <c r="C193" s="20"/>
      <c r="D193" s="18"/>
      <c r="E193" s="18"/>
      <c r="F193" s="18"/>
      <c r="H193" s="20"/>
    </row>
    <row r="194" spans="2:8" s="1" customFormat="1" ht="15">
      <c r="B194" s="93" t="s">
        <v>218</v>
      </c>
      <c r="C194" s="97"/>
      <c r="D194" s="97"/>
      <c r="E194" s="97"/>
      <c r="F194" s="97"/>
      <c r="G194" s="97"/>
      <c r="H194" s="97"/>
    </row>
    <row r="195" spans="2:8" s="1" customFormat="1" ht="15">
      <c r="B195" s="43" t="s">
        <v>219</v>
      </c>
      <c r="C195" s="25">
        <v>22</v>
      </c>
      <c r="D195" s="16">
        <f>SUM(C195-F195)</f>
        <v>20</v>
      </c>
      <c r="E195" s="16"/>
      <c r="F195" s="16">
        <f>SUM(C195/11)</f>
        <v>2</v>
      </c>
      <c r="G195" s="2"/>
      <c r="H195" s="62">
        <v>22</v>
      </c>
    </row>
    <row r="196" spans="2:8" s="1" customFormat="1" ht="15">
      <c r="B196" s="43"/>
      <c r="C196" s="20"/>
      <c r="D196" s="18"/>
      <c r="E196" s="18"/>
      <c r="F196" s="18"/>
      <c r="H196" s="20"/>
    </row>
    <row r="197" spans="2:8" s="1" customFormat="1" ht="15">
      <c r="B197" s="43" t="s">
        <v>220</v>
      </c>
      <c r="C197" s="20"/>
      <c r="D197" s="18"/>
      <c r="E197" s="18"/>
      <c r="F197" s="18"/>
      <c r="H197" s="20"/>
    </row>
    <row r="198" spans="2:8" s="1" customFormat="1" ht="15">
      <c r="B198" s="43" t="s">
        <v>221</v>
      </c>
      <c r="C198" s="76">
        <v>11</v>
      </c>
      <c r="D198" s="16">
        <f>SUM(C198-F198)</f>
        <v>10</v>
      </c>
      <c r="E198" s="16"/>
      <c r="F198" s="16">
        <f>SUM(C198/11)</f>
        <v>1</v>
      </c>
      <c r="G198" s="2"/>
      <c r="H198" s="62">
        <v>11</v>
      </c>
    </row>
    <row r="199" spans="2:8" s="1" customFormat="1" ht="15">
      <c r="B199" s="43"/>
      <c r="C199" s="20"/>
      <c r="D199" s="18"/>
      <c r="E199" s="18"/>
      <c r="F199" s="18"/>
      <c r="H199" s="20"/>
    </row>
    <row r="200" spans="2:8" s="1" customFormat="1" ht="15">
      <c r="B200" s="57" t="s">
        <v>222</v>
      </c>
      <c r="C200" s="20"/>
      <c r="D200" s="18"/>
      <c r="E200" s="18"/>
      <c r="F200" s="18"/>
      <c r="H200" s="20"/>
    </row>
    <row r="201" spans="2:8" s="1" customFormat="1" ht="15">
      <c r="B201" s="43" t="s">
        <v>223</v>
      </c>
      <c r="C201" s="76">
        <v>5.5</v>
      </c>
      <c r="D201" s="16">
        <f>SUM(C201-F201)</f>
        <v>5</v>
      </c>
      <c r="E201" s="16"/>
      <c r="F201" s="16">
        <f>SUM(C201/11)</f>
        <v>0.5</v>
      </c>
      <c r="G201" s="2"/>
      <c r="H201" s="62">
        <v>11</v>
      </c>
    </row>
    <row r="202" spans="2:8" s="1" customFormat="1" ht="15">
      <c r="B202" s="43"/>
      <c r="C202" s="20"/>
      <c r="D202" s="18"/>
      <c r="E202" s="18"/>
      <c r="F202" s="18"/>
      <c r="H202" s="20"/>
    </row>
    <row r="203" spans="2:8" s="1" customFormat="1" ht="15">
      <c r="B203" s="11" t="s">
        <v>226</v>
      </c>
      <c r="C203" s="94"/>
      <c r="D203" s="94"/>
      <c r="E203" s="94"/>
      <c r="F203" s="94"/>
      <c r="G203" s="94"/>
      <c r="H203" s="94"/>
    </row>
    <row r="204" spans="2:8" s="1" customFormat="1" ht="15">
      <c r="B204" s="24" t="s">
        <v>227</v>
      </c>
      <c r="C204" s="20"/>
      <c r="D204" s="16"/>
      <c r="E204" s="17"/>
      <c r="F204" s="16"/>
      <c r="G204" s="17"/>
      <c r="H204" s="20"/>
    </row>
    <row r="205" spans="2:8" s="1" customFormat="1" ht="15">
      <c r="B205" s="24" t="s">
        <v>228</v>
      </c>
      <c r="C205" s="20"/>
      <c r="D205" s="16"/>
      <c r="E205" s="17"/>
      <c r="F205" s="16"/>
      <c r="G205" s="17"/>
      <c r="H205" s="20"/>
    </row>
    <row r="206" spans="2:8" s="1" customFormat="1" ht="15">
      <c r="B206" s="24" t="s">
        <v>229</v>
      </c>
      <c r="C206" s="20"/>
      <c r="D206" s="16"/>
      <c r="E206" s="17"/>
      <c r="F206" s="16"/>
      <c r="G206" s="17"/>
      <c r="H206" s="20"/>
    </row>
    <row r="207" spans="2:8" s="1" customFormat="1" ht="15">
      <c r="B207" s="96" t="s">
        <v>230</v>
      </c>
      <c r="C207" s="20"/>
      <c r="D207" s="16"/>
      <c r="E207" s="17"/>
      <c r="F207" s="16"/>
      <c r="G207" s="17"/>
      <c r="H207" s="20"/>
    </row>
    <row r="208" spans="2:8" s="1" customFormat="1" ht="15">
      <c r="B208" s="96"/>
      <c r="C208" s="20"/>
      <c r="D208" s="16"/>
      <c r="E208" s="17"/>
      <c r="F208" s="16"/>
      <c r="G208" s="17"/>
      <c r="H208" s="20"/>
    </row>
    <row r="209" spans="2:8" s="1" customFormat="1" ht="15">
      <c r="B209" s="11" t="s">
        <v>258</v>
      </c>
      <c r="C209" s="20"/>
      <c r="D209" s="16"/>
      <c r="E209" s="17"/>
      <c r="F209" s="16"/>
      <c r="G209" s="17"/>
      <c r="H209" s="20"/>
    </row>
    <row r="210" spans="2:8" s="1" customFormat="1" ht="15">
      <c r="B210" s="96"/>
      <c r="C210" s="20"/>
      <c r="D210" s="16"/>
      <c r="E210" s="17"/>
      <c r="F210" s="16"/>
      <c r="G210" s="17"/>
      <c r="H210" s="20"/>
    </row>
    <row r="211" spans="2:8" s="1" customFormat="1" ht="15">
      <c r="B211" s="11" t="s">
        <v>259</v>
      </c>
      <c r="C211" s="20"/>
      <c r="D211" s="16"/>
      <c r="E211" s="17"/>
      <c r="F211" s="16"/>
      <c r="G211" s="17"/>
      <c r="H211" s="20"/>
    </row>
    <row r="212" spans="2:8" s="1" customFormat="1" ht="15">
      <c r="B212" s="96"/>
      <c r="C212" s="20"/>
      <c r="D212" s="16"/>
      <c r="E212" s="17"/>
      <c r="F212" s="16"/>
      <c r="G212" s="17"/>
      <c r="H212" s="20"/>
    </row>
    <row r="213" spans="2:8" s="98" customFormat="1" ht="49.5" customHeight="1">
      <c r="B213" s="100" t="s">
        <v>281</v>
      </c>
      <c r="C213" s="106" t="s">
        <v>260</v>
      </c>
      <c r="D213" s="106"/>
      <c r="E213" s="106"/>
      <c r="F213" s="106"/>
      <c r="G213" s="106"/>
      <c r="H213" s="86"/>
    </row>
    <row r="214" spans="2:8" s="98" customFormat="1" ht="61.5" customHeight="1">
      <c r="B214" s="100" t="s">
        <v>261</v>
      </c>
      <c r="C214" s="106" t="s">
        <v>293</v>
      </c>
      <c r="D214" s="106"/>
      <c r="E214" s="106"/>
      <c r="F214" s="106"/>
      <c r="G214" s="106"/>
      <c r="H214" s="86"/>
    </row>
    <row r="215" spans="2:8" s="98" customFormat="1" ht="58.5" customHeight="1">
      <c r="B215" s="100" t="s">
        <v>262</v>
      </c>
      <c r="C215" s="106" t="s">
        <v>263</v>
      </c>
      <c r="D215" s="107"/>
      <c r="E215" s="107"/>
      <c r="F215" s="107"/>
      <c r="G215" s="107"/>
      <c r="H215" s="86"/>
    </row>
    <row r="216" spans="2:8" s="98" customFormat="1" ht="15">
      <c r="B216" s="100" t="s">
        <v>264</v>
      </c>
      <c r="C216" s="108"/>
      <c r="D216" s="109"/>
      <c r="E216" s="109"/>
      <c r="F216" s="109"/>
      <c r="G216" s="109"/>
      <c r="H216" s="86"/>
    </row>
    <row r="217" spans="2:8" s="98" customFormat="1" ht="30">
      <c r="B217" s="100" t="s">
        <v>282</v>
      </c>
      <c r="C217" s="103">
        <v>110</v>
      </c>
      <c r="D217" s="101"/>
      <c r="E217" s="102"/>
      <c r="F217" s="101"/>
      <c r="G217" s="102"/>
      <c r="H217" s="86"/>
    </row>
    <row r="218" spans="2:8" s="98" customFormat="1" ht="34.5" customHeight="1">
      <c r="B218" s="100" t="s">
        <v>265</v>
      </c>
      <c r="C218" s="110" t="s">
        <v>266</v>
      </c>
      <c r="D218" s="111"/>
      <c r="E218" s="112"/>
      <c r="F218" s="112"/>
      <c r="G218" s="112"/>
      <c r="H218" s="86"/>
    </row>
    <row r="219" spans="2:8" s="98" customFormat="1" ht="48.75" customHeight="1">
      <c r="B219" s="100" t="s">
        <v>267</v>
      </c>
      <c r="C219" s="103">
        <v>110</v>
      </c>
      <c r="D219" s="101"/>
      <c r="E219" s="102"/>
      <c r="F219" s="101"/>
      <c r="G219" s="102"/>
      <c r="H219" s="86"/>
    </row>
    <row r="220" spans="2:8" s="98" customFormat="1" ht="39" customHeight="1">
      <c r="B220" s="100" t="s">
        <v>283</v>
      </c>
      <c r="C220" s="103">
        <v>110</v>
      </c>
      <c r="D220" s="101"/>
      <c r="E220" s="102"/>
      <c r="F220" s="101"/>
      <c r="G220" s="102"/>
      <c r="H220" s="86"/>
    </row>
    <row r="221" spans="2:8" s="98" customFormat="1" ht="42" customHeight="1">
      <c r="B221" s="100" t="s">
        <v>284</v>
      </c>
      <c r="C221" s="103">
        <v>110</v>
      </c>
      <c r="D221" s="101"/>
      <c r="E221" s="102"/>
      <c r="F221" s="101"/>
      <c r="G221" s="102"/>
      <c r="H221" s="86"/>
    </row>
    <row r="222" spans="2:8" s="98" customFormat="1" ht="46.5" customHeight="1">
      <c r="B222" s="100" t="s">
        <v>285</v>
      </c>
      <c r="C222" s="103">
        <v>110</v>
      </c>
      <c r="D222" s="101"/>
      <c r="E222" s="102"/>
      <c r="F222" s="101"/>
      <c r="G222" s="102"/>
      <c r="H222" s="86"/>
    </row>
    <row r="223" spans="2:8" s="98" customFormat="1" ht="47.25" customHeight="1">
      <c r="B223" s="100" t="s">
        <v>286</v>
      </c>
      <c r="C223" s="103">
        <v>110</v>
      </c>
      <c r="D223" s="101"/>
      <c r="E223" s="102"/>
      <c r="F223" s="101"/>
      <c r="G223" s="102"/>
      <c r="H223" s="86"/>
    </row>
    <row r="224" spans="2:8" s="98" customFormat="1" ht="57.75" customHeight="1">
      <c r="B224" s="100" t="s">
        <v>287</v>
      </c>
      <c r="C224" s="110" t="s">
        <v>277</v>
      </c>
      <c r="D224" s="111"/>
      <c r="E224" s="111"/>
      <c r="F224" s="111"/>
      <c r="G224" s="111"/>
      <c r="H224" s="86"/>
    </row>
    <row r="225" spans="2:8" s="98" customFormat="1" ht="47.25" customHeight="1">
      <c r="B225" s="100" t="s">
        <v>268</v>
      </c>
      <c r="C225" s="103">
        <v>110</v>
      </c>
      <c r="D225" s="101"/>
      <c r="E225" s="102"/>
      <c r="F225" s="101"/>
      <c r="G225" s="102"/>
      <c r="H225" s="86"/>
    </row>
    <row r="226" spans="2:8" s="98" customFormat="1" ht="48.75" customHeight="1">
      <c r="B226" s="100" t="s">
        <v>288</v>
      </c>
      <c r="C226" s="103">
        <v>110</v>
      </c>
      <c r="D226" s="101"/>
      <c r="E226" s="102"/>
      <c r="F226" s="101"/>
      <c r="G226" s="102"/>
      <c r="H226" s="86"/>
    </row>
    <row r="227" spans="2:8" s="98" customFormat="1" ht="42.75" customHeight="1">
      <c r="B227" s="100" t="s">
        <v>289</v>
      </c>
      <c r="C227" s="103">
        <v>110</v>
      </c>
      <c r="D227" s="101"/>
      <c r="E227" s="102"/>
      <c r="F227" s="101"/>
      <c r="G227" s="102"/>
      <c r="H227" s="86"/>
    </row>
    <row r="228" spans="2:8" s="98" customFormat="1" ht="42.75" customHeight="1">
      <c r="B228" s="100" t="s">
        <v>290</v>
      </c>
      <c r="C228" s="103">
        <v>110</v>
      </c>
      <c r="D228" s="101"/>
      <c r="E228" s="102"/>
      <c r="F228" s="101"/>
      <c r="G228" s="102"/>
      <c r="H228" s="86"/>
    </row>
    <row r="229" spans="2:8" s="98" customFormat="1" ht="42.75" customHeight="1">
      <c r="B229" s="100" t="s">
        <v>291</v>
      </c>
      <c r="C229" s="103">
        <v>110</v>
      </c>
      <c r="D229" s="101"/>
      <c r="E229" s="102"/>
      <c r="F229" s="101"/>
      <c r="G229" s="102"/>
      <c r="H229" s="86"/>
    </row>
    <row r="230" spans="2:8" s="98" customFormat="1" ht="45">
      <c r="B230" s="100" t="s">
        <v>292</v>
      </c>
      <c r="C230" s="103">
        <v>2160.15</v>
      </c>
      <c r="D230" s="101"/>
      <c r="E230" s="102"/>
      <c r="F230" s="101"/>
      <c r="G230" s="102"/>
      <c r="H230" s="86"/>
    </row>
    <row r="231" spans="2:8" s="98" customFormat="1" ht="21.75" customHeight="1">
      <c r="B231" s="100" t="s">
        <v>269</v>
      </c>
      <c r="C231" s="103">
        <v>57.45</v>
      </c>
      <c r="D231" s="101"/>
      <c r="E231" s="102"/>
      <c r="F231" s="101"/>
      <c r="G231" s="102"/>
      <c r="H231" s="86"/>
    </row>
    <row r="232" spans="2:8" s="98" customFormat="1" ht="39" customHeight="1">
      <c r="B232" s="100" t="s">
        <v>270</v>
      </c>
      <c r="C232" s="103">
        <v>179.4</v>
      </c>
      <c r="D232" s="101"/>
      <c r="E232" s="102"/>
      <c r="F232" s="101"/>
      <c r="G232" s="102"/>
      <c r="H232" s="86"/>
    </row>
    <row r="233" spans="2:8" s="98" customFormat="1" ht="15">
      <c r="B233" s="100"/>
      <c r="C233" s="86"/>
      <c r="D233" s="101"/>
      <c r="E233" s="102"/>
      <c r="F233" s="101"/>
      <c r="G233" s="102"/>
      <c r="H233" s="86"/>
    </row>
    <row r="234" spans="2:8" s="98" customFormat="1" ht="15">
      <c r="B234" s="11" t="s">
        <v>271</v>
      </c>
      <c r="C234" s="86"/>
      <c r="D234" s="101"/>
      <c r="E234" s="102"/>
      <c r="F234" s="101"/>
      <c r="G234" s="102"/>
      <c r="H234" s="86"/>
    </row>
    <row r="235" spans="2:8" s="98" customFormat="1" ht="28.5" customHeight="1">
      <c r="B235" s="100"/>
      <c r="C235" s="99" t="s">
        <v>272</v>
      </c>
      <c r="D235" s="113" t="s">
        <v>273</v>
      </c>
      <c r="E235" s="114"/>
      <c r="F235" s="114"/>
      <c r="G235" s="102"/>
      <c r="H235" s="86"/>
    </row>
    <row r="236" spans="2:8" s="98" customFormat="1" ht="45">
      <c r="B236" s="100" t="s">
        <v>294</v>
      </c>
      <c r="C236" s="104" t="s">
        <v>274</v>
      </c>
      <c r="D236" s="104">
        <v>61.65</v>
      </c>
      <c r="E236" s="102"/>
      <c r="F236" s="101"/>
      <c r="G236" s="102"/>
      <c r="H236" s="86"/>
    </row>
    <row r="237" spans="2:8" s="98" customFormat="1" ht="43.5" customHeight="1">
      <c r="B237" s="100" t="s">
        <v>295</v>
      </c>
      <c r="C237" s="104">
        <v>61.65</v>
      </c>
      <c r="D237" s="104">
        <v>61.65</v>
      </c>
      <c r="E237" s="102"/>
      <c r="F237" s="101"/>
      <c r="G237" s="102"/>
      <c r="H237" s="86"/>
    </row>
    <row r="238" spans="2:8" s="98" customFormat="1" ht="45">
      <c r="B238" s="100" t="s">
        <v>296</v>
      </c>
      <c r="C238" s="104" t="s">
        <v>275</v>
      </c>
      <c r="D238" s="104">
        <v>123.3</v>
      </c>
      <c r="E238" s="102"/>
      <c r="F238" s="101"/>
      <c r="G238" s="102"/>
      <c r="H238" s="86"/>
    </row>
    <row r="239" spans="2:8" s="98" customFormat="1" ht="30" customHeight="1">
      <c r="B239" s="100" t="s">
        <v>297</v>
      </c>
      <c r="C239" s="104" t="s">
        <v>276</v>
      </c>
      <c r="D239" s="110" t="s">
        <v>276</v>
      </c>
      <c r="E239" s="112"/>
      <c r="F239" s="101"/>
      <c r="G239" s="102"/>
      <c r="H239" s="86"/>
    </row>
    <row r="240" spans="2:8" s="98" customFormat="1" ht="42" customHeight="1">
      <c r="B240" s="100" t="s">
        <v>298</v>
      </c>
      <c r="C240" s="104" t="s">
        <v>276</v>
      </c>
      <c r="D240" s="110" t="s">
        <v>276</v>
      </c>
      <c r="E240" s="112"/>
      <c r="F240" s="101"/>
      <c r="G240" s="102"/>
      <c r="H240" s="86"/>
    </row>
    <row r="241" spans="2:8" ht="15">
      <c r="B241" s="24"/>
      <c r="C241" s="20"/>
      <c r="D241" s="16"/>
      <c r="E241" s="8"/>
      <c r="F241" s="16"/>
      <c r="G241" s="17"/>
      <c r="H241" s="18"/>
    </row>
    <row r="242" spans="2:8" ht="15">
      <c r="B242" s="127" t="s">
        <v>15</v>
      </c>
      <c r="C242" s="130"/>
      <c r="D242" s="130"/>
      <c r="E242" s="130"/>
      <c r="F242" s="130"/>
      <c r="G242" s="130"/>
      <c r="H242" s="131"/>
    </row>
    <row r="243" spans="2:8" ht="15">
      <c r="B243" s="37"/>
      <c r="C243" s="38"/>
      <c r="D243" s="40"/>
      <c r="E243" s="40"/>
      <c r="F243" s="36"/>
      <c r="G243" s="36"/>
      <c r="H243" s="41"/>
    </row>
    <row r="244" spans="2:8" ht="15">
      <c r="B244" s="39" t="s">
        <v>16</v>
      </c>
      <c r="C244" s="38"/>
      <c r="D244" s="38"/>
      <c r="E244" s="38"/>
      <c r="F244" s="41"/>
      <c r="G244" s="41"/>
      <c r="H244" s="41"/>
    </row>
    <row r="245" spans="2:8" ht="15">
      <c r="B245" s="46" t="s">
        <v>17</v>
      </c>
      <c r="C245" s="38"/>
      <c r="D245" s="40"/>
      <c r="E245" s="40"/>
      <c r="F245" s="36"/>
      <c r="G245" s="36"/>
      <c r="H245" s="41"/>
    </row>
    <row r="246" spans="2:8" ht="15">
      <c r="B246" s="46" t="s">
        <v>19</v>
      </c>
      <c r="C246" s="47" t="s">
        <v>58</v>
      </c>
      <c r="D246" s="40"/>
      <c r="E246" s="40"/>
      <c r="F246" s="36"/>
      <c r="G246" s="36"/>
      <c r="H246" s="63"/>
    </row>
    <row r="247" spans="2:8" ht="15">
      <c r="B247" s="46" t="s">
        <v>59</v>
      </c>
      <c r="C247" s="25">
        <v>270</v>
      </c>
      <c r="D247" s="16">
        <f aca="true" t="shared" si="1" ref="D247:D265">SUM(C247-F247)</f>
        <v>245.45454545454544</v>
      </c>
      <c r="E247" s="40"/>
      <c r="F247" s="16">
        <f aca="true" t="shared" si="2" ref="F247:F265">SUM(C247/11)</f>
        <v>24.545454545454547</v>
      </c>
      <c r="G247" s="17"/>
      <c r="H247" s="62">
        <v>220</v>
      </c>
    </row>
    <row r="248" spans="2:8" ht="15">
      <c r="B248" s="46" t="s">
        <v>60</v>
      </c>
      <c r="C248" s="25">
        <v>230</v>
      </c>
      <c r="D248" s="16">
        <f t="shared" si="1"/>
        <v>209.0909090909091</v>
      </c>
      <c r="E248" s="40"/>
      <c r="F248" s="16">
        <f t="shared" si="2"/>
        <v>20.90909090909091</v>
      </c>
      <c r="G248" s="17"/>
      <c r="H248" s="62">
        <v>180</v>
      </c>
    </row>
    <row r="249" spans="2:8" ht="15">
      <c r="B249" s="46" t="s">
        <v>65</v>
      </c>
      <c r="C249" s="25"/>
      <c r="D249" s="16">
        <f t="shared" si="1"/>
        <v>0</v>
      </c>
      <c r="E249" s="40"/>
      <c r="F249" s="16">
        <f t="shared" si="2"/>
        <v>0</v>
      </c>
      <c r="G249" s="16"/>
      <c r="H249" s="62">
        <v>170</v>
      </c>
    </row>
    <row r="250" spans="2:8" ht="15">
      <c r="B250" s="46" t="s">
        <v>66</v>
      </c>
      <c r="C250" s="25"/>
      <c r="D250" s="16">
        <f t="shared" si="1"/>
        <v>0</v>
      </c>
      <c r="E250" s="40"/>
      <c r="F250" s="16">
        <f t="shared" si="2"/>
        <v>0</v>
      </c>
      <c r="G250" s="30"/>
      <c r="H250" s="62">
        <v>150</v>
      </c>
    </row>
    <row r="251" spans="2:8" ht="15">
      <c r="B251" s="46" t="s">
        <v>61</v>
      </c>
      <c r="C251" s="25">
        <v>220</v>
      </c>
      <c r="D251" s="16">
        <f t="shared" si="1"/>
        <v>200</v>
      </c>
      <c r="E251" s="40"/>
      <c r="F251" s="16">
        <f t="shared" si="2"/>
        <v>20</v>
      </c>
      <c r="G251" s="17"/>
      <c r="H251" s="62">
        <v>170</v>
      </c>
    </row>
    <row r="252" spans="2:8" ht="15">
      <c r="B252" s="46" t="s">
        <v>62</v>
      </c>
      <c r="C252" s="25">
        <v>200</v>
      </c>
      <c r="D252" s="16">
        <f t="shared" si="1"/>
        <v>181.8181818181818</v>
      </c>
      <c r="E252" s="40"/>
      <c r="F252" s="16">
        <f t="shared" si="2"/>
        <v>18.181818181818183</v>
      </c>
      <c r="G252" s="17"/>
      <c r="H252" s="62">
        <v>150</v>
      </c>
    </row>
    <row r="253" spans="2:8" ht="15">
      <c r="B253" s="46" t="s">
        <v>105</v>
      </c>
      <c r="C253" s="25">
        <v>270</v>
      </c>
      <c r="D253" s="16">
        <f t="shared" si="1"/>
        <v>245.45454545454544</v>
      </c>
      <c r="E253" s="40"/>
      <c r="F253" s="16">
        <f t="shared" si="2"/>
        <v>24.545454545454547</v>
      </c>
      <c r="G253" s="17"/>
      <c r="H253" s="62">
        <v>210</v>
      </c>
    </row>
    <row r="254" spans="2:8" ht="15">
      <c r="B254" s="46" t="s">
        <v>106</v>
      </c>
      <c r="C254" s="25">
        <v>240</v>
      </c>
      <c r="D254" s="16">
        <f t="shared" si="1"/>
        <v>218.1818181818182</v>
      </c>
      <c r="E254" s="40"/>
      <c r="F254" s="16">
        <f t="shared" si="2"/>
        <v>21.818181818181817</v>
      </c>
      <c r="G254" s="17"/>
      <c r="H254" s="62">
        <v>180</v>
      </c>
    </row>
    <row r="255" spans="2:8" ht="15">
      <c r="B255" s="46" t="s">
        <v>107</v>
      </c>
      <c r="C255" s="25">
        <v>260</v>
      </c>
      <c r="D255" s="16">
        <f t="shared" si="1"/>
        <v>236.36363636363637</v>
      </c>
      <c r="E255" s="40"/>
      <c r="F255" s="16">
        <f t="shared" si="2"/>
        <v>23.636363636363637</v>
      </c>
      <c r="G255" s="17"/>
      <c r="H255" s="62">
        <v>133</v>
      </c>
    </row>
    <row r="256" spans="2:8" ht="15">
      <c r="B256" s="46" t="s">
        <v>67</v>
      </c>
      <c r="C256" s="25">
        <v>227</v>
      </c>
      <c r="D256" s="16">
        <f t="shared" si="1"/>
        <v>206.36363636363637</v>
      </c>
      <c r="E256" s="40"/>
      <c r="F256" s="16">
        <f t="shared" si="2"/>
        <v>20.636363636363637</v>
      </c>
      <c r="G256" s="17"/>
      <c r="H256" s="62">
        <v>177</v>
      </c>
    </row>
    <row r="257" spans="2:8" ht="15">
      <c r="B257" s="46" t="s">
        <v>68</v>
      </c>
      <c r="C257" s="25">
        <v>182</v>
      </c>
      <c r="D257" s="16">
        <f t="shared" si="1"/>
        <v>165.45454545454544</v>
      </c>
      <c r="E257" s="40"/>
      <c r="F257" s="16">
        <f t="shared" si="2"/>
        <v>16.545454545454547</v>
      </c>
      <c r="G257" s="17"/>
      <c r="H257" s="62">
        <v>132</v>
      </c>
    </row>
    <row r="258" spans="2:8" ht="15">
      <c r="B258" s="46" t="s">
        <v>63</v>
      </c>
      <c r="C258" s="25">
        <v>227</v>
      </c>
      <c r="D258" s="16">
        <f t="shared" si="1"/>
        <v>206.36363636363637</v>
      </c>
      <c r="E258" s="40"/>
      <c r="F258" s="16">
        <f t="shared" si="2"/>
        <v>20.636363636363637</v>
      </c>
      <c r="G258" s="17"/>
      <c r="H258" s="62">
        <v>177</v>
      </c>
    </row>
    <row r="259" spans="2:8" ht="15">
      <c r="B259" s="46" t="s">
        <v>64</v>
      </c>
      <c r="C259" s="25">
        <v>182</v>
      </c>
      <c r="D259" s="16">
        <f t="shared" si="1"/>
        <v>165.45454545454544</v>
      </c>
      <c r="E259" s="40"/>
      <c r="F259" s="16">
        <f t="shared" si="2"/>
        <v>16.545454545454547</v>
      </c>
      <c r="G259" s="17"/>
      <c r="H259" s="62">
        <v>132</v>
      </c>
    </row>
    <row r="260" spans="2:8" ht="15">
      <c r="B260" s="46" t="s">
        <v>108</v>
      </c>
      <c r="C260" s="25">
        <v>141</v>
      </c>
      <c r="D260" s="16">
        <f t="shared" si="1"/>
        <v>128.1818181818182</v>
      </c>
      <c r="E260" s="40"/>
      <c r="F260" s="16">
        <f t="shared" si="2"/>
        <v>12.818181818181818</v>
      </c>
      <c r="G260" s="17"/>
      <c r="H260" s="62">
        <v>121</v>
      </c>
    </row>
    <row r="261" spans="2:8" ht="15">
      <c r="B261" s="46" t="s">
        <v>109</v>
      </c>
      <c r="C261" s="25">
        <v>119</v>
      </c>
      <c r="D261" s="16">
        <f t="shared" si="1"/>
        <v>108.18181818181819</v>
      </c>
      <c r="E261" s="40"/>
      <c r="F261" s="16">
        <f t="shared" si="2"/>
        <v>10.818181818181818</v>
      </c>
      <c r="G261" s="17"/>
      <c r="H261" s="62">
        <v>99</v>
      </c>
    </row>
    <row r="262" spans="2:8" ht="15">
      <c r="B262" s="46" t="s">
        <v>224</v>
      </c>
      <c r="C262" s="25">
        <v>0</v>
      </c>
      <c r="D262" s="16">
        <f t="shared" si="1"/>
        <v>0</v>
      </c>
      <c r="E262" s="40"/>
      <c r="F262" s="16">
        <f t="shared" si="2"/>
        <v>0</v>
      </c>
      <c r="G262" s="17"/>
      <c r="H262" s="62">
        <v>0</v>
      </c>
    </row>
    <row r="263" spans="2:8" ht="15">
      <c r="B263" s="46" t="s">
        <v>231</v>
      </c>
      <c r="C263" s="25">
        <v>240</v>
      </c>
      <c r="D263" s="16">
        <f t="shared" si="1"/>
        <v>218.1818181818182</v>
      </c>
      <c r="E263" s="40"/>
      <c r="F263" s="16">
        <f t="shared" si="2"/>
        <v>21.818181818181817</v>
      </c>
      <c r="G263" s="17"/>
      <c r="H263" s="62"/>
    </row>
    <row r="264" spans="2:8" ht="15">
      <c r="B264" s="46" t="s">
        <v>232</v>
      </c>
      <c r="C264" s="25">
        <v>161</v>
      </c>
      <c r="D264" s="16">
        <f t="shared" si="1"/>
        <v>146.36363636363637</v>
      </c>
      <c r="E264" s="40"/>
      <c r="F264" s="16">
        <f t="shared" si="2"/>
        <v>14.636363636363637</v>
      </c>
      <c r="G264" s="17"/>
      <c r="H264" s="62"/>
    </row>
    <row r="265" spans="2:8" ht="15">
      <c r="B265" s="46" t="s">
        <v>233</v>
      </c>
      <c r="C265" s="25">
        <v>141</v>
      </c>
      <c r="D265" s="16">
        <f t="shared" si="1"/>
        <v>128.1818181818182</v>
      </c>
      <c r="E265" s="40"/>
      <c r="F265" s="16">
        <f t="shared" si="2"/>
        <v>12.818181818181818</v>
      </c>
      <c r="G265" s="17"/>
      <c r="H265" s="62"/>
    </row>
    <row r="266" spans="2:8" ht="15">
      <c r="B266" s="46"/>
      <c r="C266" s="20"/>
      <c r="D266" s="16"/>
      <c r="E266" s="40"/>
      <c r="F266" s="16"/>
      <c r="G266" s="17"/>
      <c r="H266" s="62"/>
    </row>
    <row r="267" spans="2:8" ht="15">
      <c r="B267" s="46" t="s">
        <v>225</v>
      </c>
      <c r="C267" s="25">
        <v>75</v>
      </c>
      <c r="D267" s="16">
        <f>SUM(C267-F267)</f>
        <v>68.18181818181819</v>
      </c>
      <c r="E267" s="40"/>
      <c r="F267" s="16">
        <f>SUM(C267/11)</f>
        <v>6.818181818181818</v>
      </c>
      <c r="G267" s="17"/>
      <c r="H267" s="62"/>
    </row>
    <row r="268" spans="2:8" ht="15">
      <c r="B268" s="46"/>
      <c r="C268" s="48"/>
      <c r="D268" s="49"/>
      <c r="E268" s="49"/>
      <c r="F268" s="50"/>
      <c r="G268" s="51"/>
      <c r="H268" s="48"/>
    </row>
    <row r="269" spans="2:8" ht="15">
      <c r="B269" s="46" t="s">
        <v>110</v>
      </c>
      <c r="C269" s="25">
        <v>0.7</v>
      </c>
      <c r="D269" s="40"/>
      <c r="E269" s="40"/>
      <c r="F269" s="16"/>
      <c r="G269" s="17"/>
      <c r="H269" s="62">
        <v>0.7</v>
      </c>
    </row>
    <row r="270" spans="2:8" ht="15">
      <c r="B270" s="46" t="s">
        <v>111</v>
      </c>
      <c r="C270" s="25">
        <v>500</v>
      </c>
      <c r="D270" s="40"/>
      <c r="E270" s="40"/>
      <c r="F270" s="16"/>
      <c r="G270" s="17"/>
      <c r="H270" s="62">
        <v>500</v>
      </c>
    </row>
    <row r="271" spans="2:8" ht="15">
      <c r="B271" s="52" t="s">
        <v>112</v>
      </c>
      <c r="C271" s="66"/>
      <c r="D271" s="49"/>
      <c r="E271" s="49"/>
      <c r="F271" s="67"/>
      <c r="G271" s="66"/>
      <c r="H271" s="66"/>
    </row>
    <row r="272" spans="2:8" ht="15">
      <c r="B272" s="52" t="s">
        <v>113</v>
      </c>
      <c r="C272" s="66"/>
      <c r="D272" s="49"/>
      <c r="E272" s="49"/>
      <c r="F272" s="67"/>
      <c r="G272" s="66"/>
      <c r="H272" s="66"/>
    </row>
    <row r="273" spans="2:8" ht="15">
      <c r="B273" s="46"/>
      <c r="C273" s="66"/>
      <c r="D273" s="49"/>
      <c r="E273" s="49"/>
      <c r="F273" s="67"/>
      <c r="G273" s="66"/>
      <c r="H273" s="66"/>
    </row>
    <row r="274" spans="2:8" ht="15">
      <c r="B274" s="53" t="s">
        <v>148</v>
      </c>
      <c r="C274" s="20" t="s">
        <v>20</v>
      </c>
      <c r="D274" s="40"/>
      <c r="E274" s="40"/>
      <c r="F274" s="38"/>
      <c r="G274" s="41"/>
      <c r="H274" s="20" t="s">
        <v>20</v>
      </c>
    </row>
    <row r="275" spans="2:8" ht="15">
      <c r="B275" s="46" t="s">
        <v>18</v>
      </c>
      <c r="C275" s="20" t="s">
        <v>20</v>
      </c>
      <c r="D275" s="40"/>
      <c r="E275" s="40"/>
      <c r="F275" s="38"/>
      <c r="G275" s="41"/>
      <c r="H275" s="20" t="s">
        <v>20</v>
      </c>
    </row>
    <row r="276" spans="2:8" ht="15">
      <c r="B276" s="46" t="s">
        <v>147</v>
      </c>
      <c r="C276" s="25">
        <v>280</v>
      </c>
      <c r="D276" s="16">
        <f>SUM(C276-F276)</f>
        <v>254.54545454545456</v>
      </c>
      <c r="E276" s="40"/>
      <c r="F276" s="16">
        <f>SUM(C276/11)</f>
        <v>25.454545454545453</v>
      </c>
      <c r="G276" s="17"/>
      <c r="H276" s="62">
        <v>275</v>
      </c>
    </row>
    <row r="277" spans="2:8" ht="15">
      <c r="B277" s="46" t="s">
        <v>43</v>
      </c>
      <c r="C277" s="25">
        <v>150</v>
      </c>
      <c r="D277" s="16">
        <v>100</v>
      </c>
      <c r="E277" s="40"/>
      <c r="F277" s="16">
        <v>10</v>
      </c>
      <c r="G277" s="17"/>
      <c r="H277" s="62">
        <v>132</v>
      </c>
    </row>
    <row r="278" spans="2:8" ht="15">
      <c r="B278" s="95" t="s">
        <v>236</v>
      </c>
      <c r="C278" s="20"/>
      <c r="D278" s="18"/>
      <c r="E278" s="40"/>
      <c r="F278" s="16"/>
      <c r="G278" s="17"/>
      <c r="H278" s="20"/>
    </row>
    <row r="279" spans="2:8" ht="15">
      <c r="B279" s="57" t="s">
        <v>88</v>
      </c>
      <c r="C279" s="20" t="s">
        <v>20</v>
      </c>
      <c r="D279" s="38"/>
      <c r="E279" s="40"/>
      <c r="F279" s="40"/>
      <c r="G279" s="36"/>
      <c r="H279" s="20" t="s">
        <v>20</v>
      </c>
    </row>
    <row r="280" spans="2:8" ht="15">
      <c r="B280" s="43" t="s">
        <v>18</v>
      </c>
      <c r="C280" s="20" t="s">
        <v>20</v>
      </c>
      <c r="D280" s="38"/>
      <c r="E280" s="40"/>
      <c r="F280" s="40"/>
      <c r="G280" s="36"/>
      <c r="H280" s="20" t="s">
        <v>20</v>
      </c>
    </row>
    <row r="281" spans="2:8" ht="15">
      <c r="B281" s="46" t="s">
        <v>146</v>
      </c>
      <c r="C281" s="25">
        <v>110</v>
      </c>
      <c r="D281" s="16">
        <f>SUM(C281-F281)</f>
        <v>100</v>
      </c>
      <c r="E281" s="40"/>
      <c r="F281" s="16">
        <f>SUM(C281/11)</f>
        <v>10</v>
      </c>
      <c r="G281" s="17"/>
      <c r="H281" s="62">
        <v>110</v>
      </c>
    </row>
    <row r="282" spans="2:8" ht="15">
      <c r="B282" s="43"/>
      <c r="C282" s="20"/>
      <c r="D282" s="18"/>
      <c r="E282" s="40"/>
      <c r="F282" s="16"/>
      <c r="G282" s="17"/>
      <c r="H282" s="20"/>
    </row>
    <row r="283" spans="2:8" ht="15">
      <c r="B283" s="57" t="s">
        <v>52</v>
      </c>
      <c r="C283" s="20"/>
      <c r="D283" s="18"/>
      <c r="E283" s="40"/>
      <c r="F283" s="16"/>
      <c r="G283" s="17"/>
      <c r="H283" s="20"/>
    </row>
    <row r="284" spans="2:8" ht="15">
      <c r="B284" s="43" t="s">
        <v>159</v>
      </c>
      <c r="C284" s="25">
        <v>44</v>
      </c>
      <c r="D284" s="16">
        <f>SUM(C284-F284)</f>
        <v>40</v>
      </c>
      <c r="E284" s="40"/>
      <c r="F284" s="16">
        <f>SUM(C284/11)</f>
        <v>4</v>
      </c>
      <c r="G284" s="17"/>
      <c r="H284" s="62">
        <v>44</v>
      </c>
    </row>
    <row r="285" spans="2:8" ht="15">
      <c r="B285" s="43"/>
      <c r="C285" s="20"/>
      <c r="D285" s="16"/>
      <c r="E285" s="40"/>
      <c r="F285" s="16"/>
      <c r="G285" s="17"/>
      <c r="H285" s="20"/>
    </row>
    <row r="286" spans="2:8" ht="15">
      <c r="B286" s="54" t="s">
        <v>149</v>
      </c>
      <c r="C286" s="55"/>
      <c r="D286" s="16"/>
      <c r="E286" s="40"/>
      <c r="F286" s="16"/>
      <c r="G286" s="17"/>
      <c r="H286" s="18"/>
    </row>
    <row r="288" spans="2:8" ht="15">
      <c r="B288" s="43"/>
      <c r="C288" s="20"/>
      <c r="D288" s="18"/>
      <c r="E288" s="18"/>
      <c r="F288" s="18"/>
      <c r="G288" s="1"/>
      <c r="H288" s="20"/>
    </row>
    <row r="289" spans="2:8" ht="15">
      <c r="B289" s="132" t="s">
        <v>215</v>
      </c>
      <c r="C289" s="132"/>
      <c r="D289" s="132"/>
      <c r="E289" s="132"/>
      <c r="F289" s="132"/>
      <c r="G289" s="132"/>
      <c r="H289" s="132"/>
    </row>
    <row r="290" spans="2:8" ht="15">
      <c r="B290" s="132" t="s">
        <v>237</v>
      </c>
      <c r="C290" s="132"/>
      <c r="D290" s="132"/>
      <c r="E290" s="132"/>
      <c r="F290" s="132"/>
      <c r="G290" s="132"/>
      <c r="H290" s="132"/>
    </row>
    <row r="292" spans="2:11" ht="15" customHeight="1">
      <c r="B292" s="105" t="s">
        <v>166</v>
      </c>
      <c r="C292" s="105"/>
      <c r="D292" s="105"/>
      <c r="E292" s="105"/>
      <c r="F292" s="105"/>
      <c r="G292" s="105"/>
      <c r="H292" s="105"/>
      <c r="K292" s="81"/>
    </row>
    <row r="293" spans="2:11" s="30" customFormat="1" ht="15" customHeight="1">
      <c r="B293" s="30" t="s">
        <v>186</v>
      </c>
      <c r="I293" s="64"/>
      <c r="J293" s="64"/>
      <c r="K293" s="81"/>
    </row>
    <row r="294" spans="2:11" s="30" customFormat="1" ht="15" customHeight="1">
      <c r="B294" s="30" t="s">
        <v>185</v>
      </c>
      <c r="I294" s="64"/>
      <c r="J294" s="64"/>
      <c r="K294" s="81"/>
    </row>
    <row r="295" spans="9:11" s="30" customFormat="1" ht="15" customHeight="1">
      <c r="I295" s="64"/>
      <c r="J295" s="64"/>
      <c r="K295" s="81"/>
    </row>
    <row r="296" spans="2:11" s="30" customFormat="1" ht="15" customHeight="1">
      <c r="B296" s="71" t="s">
        <v>161</v>
      </c>
      <c r="I296" s="64"/>
      <c r="J296" s="64"/>
      <c r="K296" s="81"/>
    </row>
    <row r="297" spans="2:11" s="30" customFormat="1" ht="60">
      <c r="B297" s="65" t="s">
        <v>167</v>
      </c>
      <c r="F297" s="30" t="s">
        <v>196</v>
      </c>
      <c r="I297" s="64"/>
      <c r="J297" s="64"/>
      <c r="K297" s="81"/>
    </row>
    <row r="298" spans="2:11" s="30" customFormat="1" ht="15" customHeight="1">
      <c r="B298" s="72" t="s">
        <v>168</v>
      </c>
      <c r="C298" s="25">
        <v>147</v>
      </c>
      <c r="D298" s="20"/>
      <c r="E298" s="40"/>
      <c r="F298" s="68"/>
      <c r="I298" s="64"/>
      <c r="J298" s="64"/>
      <c r="K298" s="81"/>
    </row>
    <row r="299" spans="2:11" s="30" customFormat="1" ht="15" customHeight="1">
      <c r="B299" s="72" t="s">
        <v>192</v>
      </c>
      <c r="C299" s="73" t="s">
        <v>193</v>
      </c>
      <c r="D299" s="74"/>
      <c r="E299" s="70"/>
      <c r="F299" s="74"/>
      <c r="G299" s="70"/>
      <c r="H299" s="70"/>
      <c r="I299" s="64"/>
      <c r="J299" s="64"/>
      <c r="K299" s="81"/>
    </row>
    <row r="300" spans="2:11" s="30" customFormat="1" ht="15" customHeight="1">
      <c r="B300" s="72" t="s">
        <v>194</v>
      </c>
      <c r="C300" s="73" t="s">
        <v>195</v>
      </c>
      <c r="D300" s="75"/>
      <c r="E300" s="70"/>
      <c r="F300" s="74"/>
      <c r="G300" s="70"/>
      <c r="H300" s="70"/>
      <c r="I300" s="64"/>
      <c r="J300" s="64"/>
      <c r="K300" s="81"/>
    </row>
    <row r="301" spans="2:11" s="30" customFormat="1" ht="15" customHeight="1">
      <c r="B301" s="72" t="s">
        <v>197</v>
      </c>
      <c r="C301" s="73" t="s">
        <v>198</v>
      </c>
      <c r="D301" s="75"/>
      <c r="E301" s="70"/>
      <c r="F301" s="74"/>
      <c r="G301" s="70"/>
      <c r="H301" s="70"/>
      <c r="I301" s="64"/>
      <c r="J301" s="64"/>
      <c r="K301" s="81"/>
    </row>
    <row r="302" spans="2:11" s="30" customFormat="1" ht="15" customHeight="1">
      <c r="B302" s="72" t="s">
        <v>199</v>
      </c>
      <c r="C302" s="73" t="s">
        <v>200</v>
      </c>
      <c r="D302" s="75"/>
      <c r="E302" s="70"/>
      <c r="F302" s="74"/>
      <c r="G302" s="70"/>
      <c r="H302" s="70"/>
      <c r="I302" s="64"/>
      <c r="J302" s="64"/>
      <c r="K302" s="81"/>
    </row>
    <row r="303" spans="2:11" s="30" customFormat="1" ht="15" customHeight="1">
      <c r="B303" s="72" t="s">
        <v>254</v>
      </c>
      <c r="C303" s="25">
        <v>31196</v>
      </c>
      <c r="D303" s="20"/>
      <c r="E303" s="40"/>
      <c r="F303" s="68"/>
      <c r="I303" s="64"/>
      <c r="J303" s="64"/>
      <c r="K303" s="81"/>
    </row>
    <row r="304" spans="2:11" s="30" customFormat="1" ht="15" customHeight="1">
      <c r="B304" s="72"/>
      <c r="C304" s="25"/>
      <c r="D304" s="20"/>
      <c r="E304" s="40"/>
      <c r="F304" s="68"/>
      <c r="I304" s="64"/>
      <c r="J304" s="64"/>
      <c r="K304" s="81"/>
    </row>
    <row r="305" spans="2:11" s="30" customFormat="1" ht="45">
      <c r="B305" s="65" t="s">
        <v>170</v>
      </c>
      <c r="C305" s="90" t="s">
        <v>255</v>
      </c>
      <c r="D305" s="84"/>
      <c r="E305" s="84"/>
      <c r="F305" s="84"/>
      <c r="G305" s="84"/>
      <c r="H305" s="84"/>
      <c r="I305" s="64"/>
      <c r="J305" s="64"/>
      <c r="K305" s="81"/>
    </row>
    <row r="306" spans="2:11" s="30" customFormat="1" ht="15" customHeight="1">
      <c r="B306" s="65"/>
      <c r="I306" s="64"/>
      <c r="J306" s="64"/>
      <c r="K306" s="81"/>
    </row>
    <row r="307" spans="2:11" s="30" customFormat="1" ht="45">
      <c r="B307" s="65" t="s">
        <v>256</v>
      </c>
      <c r="C307" s="25">
        <v>739</v>
      </c>
      <c r="D307" s="20">
        <v>739</v>
      </c>
      <c r="E307" s="40"/>
      <c r="F307" s="68" t="s">
        <v>169</v>
      </c>
      <c r="I307" s="64"/>
      <c r="J307" s="64"/>
      <c r="K307" s="81"/>
    </row>
    <row r="308" spans="9:11" s="30" customFormat="1" ht="15" customHeight="1">
      <c r="I308" s="64"/>
      <c r="J308" s="64"/>
      <c r="K308" s="81"/>
    </row>
    <row r="309" spans="2:11" s="30" customFormat="1" ht="45">
      <c r="B309" s="65" t="s">
        <v>171</v>
      </c>
      <c r="C309" s="69" t="s">
        <v>172</v>
      </c>
      <c r="D309" s="70"/>
      <c r="E309" s="70"/>
      <c r="F309" s="70"/>
      <c r="G309" s="70"/>
      <c r="H309" s="70"/>
      <c r="I309" s="64"/>
      <c r="J309" s="64"/>
      <c r="K309" s="81"/>
    </row>
    <row r="310" spans="9:11" s="30" customFormat="1" ht="15" customHeight="1">
      <c r="I310" s="64"/>
      <c r="J310" s="64"/>
      <c r="K310" s="81"/>
    </row>
    <row r="311" spans="2:11" s="30" customFormat="1" ht="15" customHeight="1">
      <c r="B311" s="30" t="s">
        <v>162</v>
      </c>
      <c r="I311" s="64"/>
      <c r="J311" s="64"/>
      <c r="K311" s="81"/>
    </row>
    <row r="312" spans="2:11" s="30" customFormat="1" ht="15" customHeight="1">
      <c r="B312" s="30" t="s">
        <v>201</v>
      </c>
      <c r="C312" s="25">
        <v>73</v>
      </c>
      <c r="D312" s="20">
        <v>73</v>
      </c>
      <c r="E312" s="40"/>
      <c r="F312" s="68" t="s">
        <v>169</v>
      </c>
      <c r="I312" s="64"/>
      <c r="J312" s="64"/>
      <c r="K312" s="81"/>
    </row>
    <row r="313" spans="2:11" s="30" customFormat="1" ht="15" customHeight="1">
      <c r="B313" s="30" t="s">
        <v>163</v>
      </c>
      <c r="C313" s="69" t="s">
        <v>173</v>
      </c>
      <c r="D313" s="70"/>
      <c r="E313" s="70"/>
      <c r="F313" s="70"/>
      <c r="G313" s="70"/>
      <c r="H313" s="70"/>
      <c r="I313" s="64"/>
      <c r="J313" s="64"/>
      <c r="K313" s="81"/>
    </row>
    <row r="314" spans="2:11" s="30" customFormat="1" ht="15" customHeight="1">
      <c r="B314" s="30" t="s">
        <v>164</v>
      </c>
      <c r="C314" s="25">
        <v>7393</v>
      </c>
      <c r="D314" s="20">
        <v>7390</v>
      </c>
      <c r="E314" s="40"/>
      <c r="F314" s="68" t="s">
        <v>169</v>
      </c>
      <c r="I314" s="64"/>
      <c r="J314" s="64"/>
      <c r="K314" s="81"/>
    </row>
    <row r="315" spans="9:11" s="30" customFormat="1" ht="15" customHeight="1">
      <c r="I315" s="64"/>
      <c r="J315" s="64"/>
      <c r="K315" s="81"/>
    </row>
    <row r="316" spans="2:11" s="30" customFormat="1" ht="45">
      <c r="B316" s="65" t="s">
        <v>174</v>
      </c>
      <c r="C316" s="85">
        <v>222</v>
      </c>
      <c r="D316" s="86">
        <v>222</v>
      </c>
      <c r="E316" s="87"/>
      <c r="F316" s="88" t="s">
        <v>169</v>
      </c>
      <c r="G316" s="89"/>
      <c r="H316" s="89"/>
      <c r="I316" s="64"/>
      <c r="J316" s="64"/>
      <c r="K316" s="81"/>
    </row>
    <row r="317" spans="9:11" s="30" customFormat="1" ht="15" customHeight="1">
      <c r="I317" s="64"/>
      <c r="J317" s="64"/>
      <c r="K317" s="81"/>
    </row>
    <row r="318" spans="2:11" s="30" customFormat="1" ht="30">
      <c r="B318" s="65" t="s">
        <v>175</v>
      </c>
      <c r="C318" s="90" t="s">
        <v>176</v>
      </c>
      <c r="D318" s="70"/>
      <c r="E318" s="70"/>
      <c r="F318" s="70"/>
      <c r="G318" s="70"/>
      <c r="H318" s="70"/>
      <c r="I318" s="64"/>
      <c r="J318" s="64"/>
      <c r="K318" s="81"/>
    </row>
    <row r="319" spans="9:11" s="30" customFormat="1" ht="15" customHeight="1">
      <c r="I319" s="64"/>
      <c r="J319" s="64"/>
      <c r="K319" s="81"/>
    </row>
    <row r="320" spans="2:11" s="30" customFormat="1" ht="45">
      <c r="B320" s="65" t="s">
        <v>177</v>
      </c>
      <c r="C320" s="85">
        <v>73</v>
      </c>
      <c r="D320" s="86">
        <v>73</v>
      </c>
      <c r="E320" s="87"/>
      <c r="F320" s="88" t="s">
        <v>169</v>
      </c>
      <c r="G320" s="89"/>
      <c r="H320" s="89"/>
      <c r="I320" s="64"/>
      <c r="J320" s="64"/>
      <c r="K320" s="81"/>
    </row>
    <row r="321" spans="9:11" s="30" customFormat="1" ht="15" customHeight="1">
      <c r="I321" s="64"/>
      <c r="J321" s="64"/>
      <c r="K321" s="81"/>
    </row>
    <row r="322" spans="2:11" s="30" customFormat="1" ht="45">
      <c r="B322" s="65" t="s">
        <v>178</v>
      </c>
      <c r="C322" s="90" t="s">
        <v>179</v>
      </c>
      <c r="D322" s="70"/>
      <c r="E322" s="70"/>
      <c r="F322" s="70"/>
      <c r="G322" s="70"/>
      <c r="H322" s="70"/>
      <c r="I322" s="64"/>
      <c r="J322" s="64"/>
      <c r="K322" s="81"/>
    </row>
    <row r="323" spans="9:11" s="30" customFormat="1" ht="15" customHeight="1">
      <c r="I323" s="64"/>
      <c r="J323" s="64"/>
      <c r="K323" s="81"/>
    </row>
    <row r="324" spans="2:11" s="30" customFormat="1" ht="75">
      <c r="B324" s="65" t="s">
        <v>299</v>
      </c>
      <c r="C324" s="85">
        <v>295</v>
      </c>
      <c r="D324" s="86">
        <v>295</v>
      </c>
      <c r="E324" s="87"/>
      <c r="F324" s="88" t="s">
        <v>169</v>
      </c>
      <c r="G324" s="89"/>
      <c r="H324" s="89"/>
      <c r="I324" s="64"/>
      <c r="J324" s="64"/>
      <c r="K324" s="81"/>
    </row>
    <row r="325" spans="9:11" s="30" customFormat="1" ht="15" customHeight="1">
      <c r="I325" s="64"/>
      <c r="J325" s="64"/>
      <c r="K325" s="81"/>
    </row>
    <row r="326" spans="2:11" s="30" customFormat="1" ht="12.75">
      <c r="B326" s="65" t="s">
        <v>180</v>
      </c>
      <c r="C326" s="90" t="s">
        <v>181</v>
      </c>
      <c r="D326" s="70"/>
      <c r="E326" s="70"/>
      <c r="F326" s="70"/>
      <c r="G326" s="70"/>
      <c r="H326" s="70"/>
      <c r="I326" s="64"/>
      <c r="J326" s="64"/>
      <c r="K326" s="81"/>
    </row>
    <row r="327" spans="9:11" s="30" customFormat="1" ht="15" customHeight="1">
      <c r="I327" s="64"/>
      <c r="J327" s="64"/>
      <c r="K327" s="81"/>
    </row>
    <row r="328" spans="2:11" s="30" customFormat="1" ht="15" customHeight="1">
      <c r="B328" s="30" t="s">
        <v>182</v>
      </c>
      <c r="C328" s="25">
        <v>73</v>
      </c>
      <c r="D328" s="20">
        <v>73</v>
      </c>
      <c r="E328" s="40"/>
      <c r="F328" s="68" t="s">
        <v>169</v>
      </c>
      <c r="I328" s="64"/>
      <c r="J328" s="64"/>
      <c r="K328" s="81"/>
    </row>
    <row r="329" spans="9:11" s="30" customFormat="1" ht="15" customHeight="1">
      <c r="I329" s="64"/>
      <c r="J329" s="64"/>
      <c r="K329" s="81"/>
    </row>
    <row r="330" spans="2:11" s="30" customFormat="1" ht="15" customHeight="1">
      <c r="B330" s="30" t="s">
        <v>183</v>
      </c>
      <c r="C330" s="25">
        <v>73</v>
      </c>
      <c r="D330" s="20">
        <v>73</v>
      </c>
      <c r="E330" s="40"/>
      <c r="F330" s="68" t="s">
        <v>169</v>
      </c>
      <c r="I330" s="64"/>
      <c r="J330" s="64"/>
      <c r="K330" s="81"/>
    </row>
    <row r="331" spans="9:11" s="30" customFormat="1" ht="15" customHeight="1">
      <c r="I331" s="64"/>
      <c r="J331" s="64"/>
      <c r="K331" s="81"/>
    </row>
    <row r="332" spans="2:11" s="30" customFormat="1" ht="15" customHeight="1">
      <c r="B332" s="30" t="s">
        <v>184</v>
      </c>
      <c r="C332" s="25">
        <v>73</v>
      </c>
      <c r="D332" s="20">
        <v>73</v>
      </c>
      <c r="E332" s="40"/>
      <c r="F332" s="68" t="s">
        <v>169</v>
      </c>
      <c r="I332" s="64"/>
      <c r="J332" s="64"/>
      <c r="K332" s="81"/>
    </row>
    <row r="333" spans="9:11" s="30" customFormat="1" ht="15" customHeight="1">
      <c r="I333" s="64"/>
      <c r="J333" s="64"/>
      <c r="K333" s="81"/>
    </row>
    <row r="334" spans="2:11" s="30" customFormat="1" ht="15" customHeight="1">
      <c r="B334" s="71" t="s">
        <v>165</v>
      </c>
      <c r="I334" s="64"/>
      <c r="J334" s="64"/>
      <c r="K334" s="81"/>
    </row>
    <row r="335" spans="9:11" s="30" customFormat="1" ht="15" customHeight="1">
      <c r="I335" s="64"/>
      <c r="J335" s="64"/>
      <c r="K335" s="81"/>
    </row>
    <row r="336" spans="2:11" s="30" customFormat="1" ht="15" customHeight="1">
      <c r="B336" s="30" t="s">
        <v>187</v>
      </c>
      <c r="C336" s="25">
        <v>73</v>
      </c>
      <c r="D336" s="20">
        <v>73</v>
      </c>
      <c r="E336" s="40"/>
      <c r="F336" s="68" t="s">
        <v>169</v>
      </c>
      <c r="I336" s="64"/>
      <c r="J336" s="64"/>
      <c r="K336" s="81"/>
    </row>
    <row r="337" spans="9:11" s="30" customFormat="1" ht="15" customHeight="1">
      <c r="I337" s="64"/>
      <c r="J337" s="64"/>
      <c r="K337" s="81"/>
    </row>
    <row r="338" spans="2:11" s="30" customFormat="1" ht="15" customHeight="1">
      <c r="B338" s="30" t="s">
        <v>188</v>
      </c>
      <c r="C338" s="25">
        <v>73</v>
      </c>
      <c r="D338" s="20">
        <v>73</v>
      </c>
      <c r="E338" s="40"/>
      <c r="F338" s="68" t="s">
        <v>169</v>
      </c>
      <c r="I338" s="64"/>
      <c r="J338" s="64"/>
      <c r="K338" s="81"/>
    </row>
    <row r="339" spans="9:11" s="30" customFormat="1" ht="15" customHeight="1">
      <c r="I339" s="64"/>
      <c r="J339" s="64"/>
      <c r="K339" s="81"/>
    </row>
    <row r="340" spans="2:11" s="30" customFormat="1" ht="15" customHeight="1">
      <c r="B340" s="30" t="s">
        <v>189</v>
      </c>
      <c r="C340" s="25">
        <v>73</v>
      </c>
      <c r="D340" s="20">
        <v>73</v>
      </c>
      <c r="E340" s="40"/>
      <c r="F340" s="68" t="s">
        <v>169</v>
      </c>
      <c r="I340" s="64"/>
      <c r="J340" s="64"/>
      <c r="K340" s="81"/>
    </row>
    <row r="341" spans="9:11" s="30" customFormat="1" ht="15" customHeight="1">
      <c r="I341" s="64"/>
      <c r="J341" s="64"/>
      <c r="K341" s="81"/>
    </row>
    <row r="342" spans="2:11" s="30" customFormat="1" ht="15" customHeight="1">
      <c r="B342" s="30" t="s">
        <v>190</v>
      </c>
      <c r="C342" s="25">
        <v>73</v>
      </c>
      <c r="D342" s="20">
        <v>73</v>
      </c>
      <c r="E342" s="40"/>
      <c r="F342" s="68" t="s">
        <v>169</v>
      </c>
      <c r="I342" s="64"/>
      <c r="J342" s="64"/>
      <c r="K342" s="81"/>
    </row>
    <row r="343" spans="9:11" s="30" customFormat="1" ht="15" customHeight="1">
      <c r="I343" s="64"/>
      <c r="J343" s="64"/>
      <c r="K343" s="81"/>
    </row>
    <row r="344" spans="2:11" s="30" customFormat="1" ht="15" customHeight="1">
      <c r="B344" s="30" t="s">
        <v>191</v>
      </c>
      <c r="C344" s="25">
        <v>73</v>
      </c>
      <c r="D344" s="20">
        <v>73</v>
      </c>
      <c r="E344" s="40"/>
      <c r="F344" s="68" t="s">
        <v>169</v>
      </c>
      <c r="I344" s="64"/>
      <c r="J344" s="64"/>
      <c r="K344" s="81"/>
    </row>
    <row r="345" spans="3:11" s="30" customFormat="1" ht="15" customHeight="1">
      <c r="C345" s="20"/>
      <c r="D345" s="20"/>
      <c r="E345" s="40"/>
      <c r="F345" s="68"/>
      <c r="I345" s="64"/>
      <c r="J345" s="64"/>
      <c r="K345" s="81"/>
    </row>
    <row r="346" spans="2:11" s="30" customFormat="1" ht="15" customHeight="1">
      <c r="B346" s="105" t="s">
        <v>238</v>
      </c>
      <c r="C346" s="105"/>
      <c r="D346" s="105"/>
      <c r="E346" s="105"/>
      <c r="F346" s="105"/>
      <c r="G346" s="105"/>
      <c r="H346" s="105"/>
      <c r="I346" s="64"/>
      <c r="J346" s="64"/>
      <c r="K346" s="81"/>
    </row>
    <row r="347" spans="3:11" s="30" customFormat="1" ht="15" customHeight="1">
      <c r="C347" s="20"/>
      <c r="D347" s="20"/>
      <c r="E347" s="40"/>
      <c r="F347" s="68"/>
      <c r="I347" s="64"/>
      <c r="J347" s="64"/>
      <c r="K347" s="81"/>
    </row>
    <row r="348" spans="2:11" s="30" customFormat="1" ht="15" customHeight="1">
      <c r="B348" s="11" t="s">
        <v>239</v>
      </c>
      <c r="C348" s="20"/>
      <c r="D348" s="20"/>
      <c r="E348" s="40"/>
      <c r="F348" s="68"/>
      <c r="I348" s="64"/>
      <c r="J348" s="64"/>
      <c r="K348" s="81"/>
    </row>
    <row r="349" ht="15" customHeight="1"/>
    <row r="350" spans="2:11" s="30" customFormat="1" ht="15" customHeight="1">
      <c r="B350" s="71" t="s">
        <v>240</v>
      </c>
      <c r="C350" s="20"/>
      <c r="D350" s="20"/>
      <c r="E350" s="40"/>
      <c r="F350" s="68"/>
      <c r="I350" s="64"/>
      <c r="J350" s="64"/>
      <c r="K350" s="81"/>
    </row>
    <row r="351" spans="3:11" s="30" customFormat="1" ht="15" customHeight="1">
      <c r="C351" s="20"/>
      <c r="D351" s="20"/>
      <c r="E351" s="40"/>
      <c r="F351" s="68"/>
      <c r="I351" s="64"/>
      <c r="J351" s="64"/>
      <c r="K351" s="81"/>
    </row>
    <row r="352" spans="2:11" s="30" customFormat="1" ht="15" customHeight="1">
      <c r="B352" s="30" t="s">
        <v>241</v>
      </c>
      <c r="C352" s="25">
        <v>200</v>
      </c>
      <c r="D352" s="20">
        <v>0</v>
      </c>
      <c r="E352" s="40"/>
      <c r="F352" s="68"/>
      <c r="I352" s="64"/>
      <c r="J352" s="64"/>
      <c r="K352" s="81"/>
    </row>
    <row r="353" spans="2:11" s="30" customFormat="1" ht="15" customHeight="1">
      <c r="B353" s="30" t="s">
        <v>242</v>
      </c>
      <c r="C353" s="25">
        <v>6</v>
      </c>
      <c r="D353" s="20">
        <v>0</v>
      </c>
      <c r="E353" s="40"/>
      <c r="F353" s="68"/>
      <c r="I353" s="64"/>
      <c r="J353" s="64"/>
      <c r="K353" s="81"/>
    </row>
    <row r="354" spans="2:11" s="30" customFormat="1" ht="15" customHeight="1">
      <c r="B354" s="30" t="s">
        <v>243</v>
      </c>
      <c r="C354" s="25">
        <v>6</v>
      </c>
      <c r="D354" s="20">
        <v>0</v>
      </c>
      <c r="E354" s="40"/>
      <c r="F354" s="68"/>
      <c r="I354" s="64"/>
      <c r="J354" s="64"/>
      <c r="K354" s="81"/>
    </row>
    <row r="355" spans="2:11" s="30" customFormat="1" ht="15" customHeight="1">
      <c r="B355" s="30" t="s">
        <v>244</v>
      </c>
      <c r="C355" s="25">
        <v>3</v>
      </c>
      <c r="D355" s="20">
        <v>0</v>
      </c>
      <c r="E355" s="40"/>
      <c r="F355" s="68"/>
      <c r="I355" s="64"/>
      <c r="J355" s="64"/>
      <c r="K355" s="81"/>
    </row>
    <row r="356" spans="2:11" s="30" customFormat="1" ht="15" customHeight="1">
      <c r="B356" s="30" t="s">
        <v>245</v>
      </c>
      <c r="C356" s="25">
        <v>1.5</v>
      </c>
      <c r="D356" s="20">
        <v>0</v>
      </c>
      <c r="E356" s="40"/>
      <c r="F356" s="68"/>
      <c r="I356" s="64"/>
      <c r="J356" s="64"/>
      <c r="K356" s="81"/>
    </row>
    <row r="357" spans="2:11" s="30" customFormat="1" ht="15" customHeight="1">
      <c r="B357" s="30" t="s">
        <v>246</v>
      </c>
      <c r="C357" s="25">
        <v>20</v>
      </c>
      <c r="D357" s="20">
        <v>0</v>
      </c>
      <c r="E357" s="40"/>
      <c r="F357" s="68"/>
      <c r="I357" s="64"/>
      <c r="J357" s="64"/>
      <c r="K357" s="81"/>
    </row>
    <row r="358" spans="2:11" s="30" customFormat="1" ht="15" customHeight="1">
      <c r="B358" s="30" t="s">
        <v>247</v>
      </c>
      <c r="C358" s="25">
        <v>100</v>
      </c>
      <c r="D358" s="20">
        <v>0</v>
      </c>
      <c r="E358" s="40"/>
      <c r="F358" s="68"/>
      <c r="I358" s="64"/>
      <c r="J358" s="64"/>
      <c r="K358" s="81"/>
    </row>
    <row r="359" spans="2:11" s="30" customFormat="1" ht="15" customHeight="1">
      <c r="B359" s="30" t="s">
        <v>248</v>
      </c>
      <c r="C359" s="25">
        <v>100</v>
      </c>
      <c r="D359" s="20">
        <v>0</v>
      </c>
      <c r="E359" s="40"/>
      <c r="F359" s="68"/>
      <c r="I359" s="64"/>
      <c r="J359" s="64"/>
      <c r="K359" s="81"/>
    </row>
    <row r="360" spans="3:11" s="30" customFormat="1" ht="15" customHeight="1">
      <c r="C360" s="20"/>
      <c r="D360" s="20"/>
      <c r="E360" s="40"/>
      <c r="F360" s="68"/>
      <c r="I360" s="64"/>
      <c r="J360" s="64"/>
      <c r="K360" s="81"/>
    </row>
    <row r="361" spans="2:11" s="30" customFormat="1" ht="15" customHeight="1">
      <c r="B361" s="71" t="s">
        <v>249</v>
      </c>
      <c r="C361" s="20"/>
      <c r="D361" s="20"/>
      <c r="E361" s="40"/>
      <c r="F361" s="68"/>
      <c r="I361" s="64"/>
      <c r="J361" s="64"/>
      <c r="K361" s="81"/>
    </row>
    <row r="362" spans="2:11" s="30" customFormat="1" ht="15" customHeight="1">
      <c r="B362" s="71" t="s">
        <v>250</v>
      </c>
      <c r="C362" s="25">
        <v>180</v>
      </c>
      <c r="D362" s="20">
        <v>0</v>
      </c>
      <c r="E362" s="40"/>
      <c r="F362" s="68"/>
      <c r="I362" s="64"/>
      <c r="J362" s="64"/>
      <c r="K362" s="81"/>
    </row>
    <row r="363" spans="2:11" s="30" customFormat="1" ht="15" customHeight="1">
      <c r="B363" s="30" t="s">
        <v>251</v>
      </c>
      <c r="C363" s="25">
        <v>50</v>
      </c>
      <c r="D363" s="20">
        <v>0</v>
      </c>
      <c r="E363" s="40"/>
      <c r="F363" s="68"/>
      <c r="I363" s="64"/>
      <c r="J363" s="64"/>
      <c r="K363" s="81"/>
    </row>
    <row r="364" spans="2:11" s="30" customFormat="1" ht="15" customHeight="1">
      <c r="B364" s="71" t="s">
        <v>252</v>
      </c>
      <c r="C364" s="25">
        <v>100</v>
      </c>
      <c r="D364" s="20">
        <v>0</v>
      </c>
      <c r="E364" s="40"/>
      <c r="F364" s="68"/>
      <c r="I364" s="64"/>
      <c r="J364" s="64"/>
      <c r="K364" s="81"/>
    </row>
    <row r="365" spans="2:11" s="30" customFormat="1" ht="15" customHeight="1">
      <c r="B365" s="30" t="s">
        <v>253</v>
      </c>
      <c r="C365" s="25">
        <v>50</v>
      </c>
      <c r="D365" s="20">
        <v>0</v>
      </c>
      <c r="E365" s="40"/>
      <c r="F365" s="68"/>
      <c r="I365" s="64"/>
      <c r="J365" s="64"/>
      <c r="K365" s="81"/>
    </row>
    <row r="366" spans="3:11" s="30" customFormat="1" ht="15" customHeight="1">
      <c r="C366" s="20"/>
      <c r="D366" s="20"/>
      <c r="E366" s="40"/>
      <c r="F366" s="68"/>
      <c r="I366" s="64"/>
      <c r="J366" s="64"/>
      <c r="K366" s="81"/>
    </row>
    <row r="367" spans="2:11" s="30" customFormat="1" ht="15" customHeight="1">
      <c r="B367" s="105" t="s">
        <v>257</v>
      </c>
      <c r="C367" s="105"/>
      <c r="D367" s="105"/>
      <c r="E367" s="105"/>
      <c r="F367" s="105"/>
      <c r="G367" s="105"/>
      <c r="H367" s="105"/>
      <c r="I367" s="64"/>
      <c r="J367" s="64"/>
      <c r="K367" s="81"/>
    </row>
    <row r="368" spans="3:11" s="30" customFormat="1" ht="15" customHeight="1">
      <c r="C368" s="20"/>
      <c r="D368" s="20"/>
      <c r="E368" s="40"/>
      <c r="F368" s="68"/>
      <c r="I368" s="64"/>
      <c r="J368" s="64"/>
      <c r="K368" s="81"/>
    </row>
    <row r="369" spans="2:15" s="30" customFormat="1" ht="15">
      <c r="B369" s="11" t="s">
        <v>27</v>
      </c>
      <c r="C369" s="35"/>
      <c r="D369" s="19"/>
      <c r="E369" s="16"/>
      <c r="F369" s="17"/>
      <c r="G369" s="17"/>
      <c r="H369" s="20"/>
      <c r="I369" s="1"/>
      <c r="J369" s="1"/>
      <c r="K369" s="2"/>
      <c r="L369" s="2"/>
      <c r="M369" s="2"/>
      <c r="N369" s="2"/>
      <c r="O369" s="2"/>
    </row>
    <row r="370" spans="2:15" s="30" customFormat="1" ht="15">
      <c r="B370" s="26" t="s">
        <v>28</v>
      </c>
      <c r="C370" s="35"/>
      <c r="D370" s="19" t="s">
        <v>20</v>
      </c>
      <c r="E370" s="16"/>
      <c r="F370" s="17"/>
      <c r="G370" s="17"/>
      <c r="H370" s="20"/>
      <c r="I370" s="1"/>
      <c r="J370" s="1"/>
      <c r="K370" s="2"/>
      <c r="L370" s="2"/>
      <c r="M370" s="2"/>
      <c r="N370" s="2"/>
      <c r="O370" s="2"/>
    </row>
    <row r="371" spans="2:15" ht="15" customHeight="1">
      <c r="B371" s="26" t="s">
        <v>29</v>
      </c>
      <c r="C371" s="35"/>
      <c r="D371" s="19"/>
      <c r="E371" s="16"/>
      <c r="F371" s="17"/>
      <c r="G371" s="17"/>
      <c r="H371" s="35"/>
      <c r="K371" s="78"/>
      <c r="L371" s="78"/>
      <c r="M371" s="78"/>
      <c r="N371" s="78"/>
      <c r="O371" s="77"/>
    </row>
    <row r="372" spans="2:15" ht="15" customHeight="1">
      <c r="B372" s="24" t="s">
        <v>1</v>
      </c>
      <c r="C372" s="25">
        <v>20</v>
      </c>
      <c r="D372" s="16">
        <f>SUM(C372-F372)</f>
        <v>20</v>
      </c>
      <c r="E372" s="17"/>
      <c r="F372" s="16"/>
      <c r="G372" s="17"/>
      <c r="H372" s="62">
        <v>20</v>
      </c>
      <c r="K372" s="78"/>
      <c r="L372" s="78"/>
      <c r="M372" s="78"/>
      <c r="N372" s="78"/>
      <c r="O372" s="77"/>
    </row>
    <row r="373" spans="2:15" ht="15" customHeight="1">
      <c r="B373" s="24" t="s">
        <v>2</v>
      </c>
      <c r="C373" s="25">
        <v>10</v>
      </c>
      <c r="D373" s="16">
        <f>SUM(C373-F373)</f>
        <v>10</v>
      </c>
      <c r="E373" s="17"/>
      <c r="F373" s="16"/>
      <c r="G373" s="17"/>
      <c r="H373" s="62">
        <v>10</v>
      </c>
      <c r="K373" s="78"/>
      <c r="L373" s="78"/>
      <c r="M373" s="78"/>
      <c r="N373" s="78"/>
      <c r="O373" s="77"/>
    </row>
    <row r="374" spans="2:15" ht="15" customHeight="1">
      <c r="B374" s="26" t="s">
        <v>30</v>
      </c>
      <c r="C374" s="35"/>
      <c r="D374" s="16"/>
      <c r="E374" s="17"/>
      <c r="F374" s="16"/>
      <c r="G374" s="17"/>
      <c r="H374" s="35"/>
      <c r="K374" s="78"/>
      <c r="L374" s="78"/>
      <c r="M374" s="78"/>
      <c r="N374" s="78"/>
      <c r="O374" s="77"/>
    </row>
    <row r="375" spans="2:15" ht="15" customHeight="1">
      <c r="B375" s="24" t="s">
        <v>1</v>
      </c>
      <c r="C375" s="25">
        <v>42.5</v>
      </c>
      <c r="D375" s="16">
        <f>SUM(C375-F375)</f>
        <v>42.5</v>
      </c>
      <c r="E375" s="17"/>
      <c r="F375" s="16"/>
      <c r="G375" s="17"/>
      <c r="H375" s="62">
        <v>42.5</v>
      </c>
      <c r="K375" s="78"/>
      <c r="L375" s="78"/>
      <c r="M375" s="78"/>
      <c r="N375" s="78"/>
      <c r="O375" s="77"/>
    </row>
    <row r="376" spans="2:15" ht="15" customHeight="1">
      <c r="B376" s="24" t="s">
        <v>2</v>
      </c>
      <c r="C376" s="25">
        <v>21.25</v>
      </c>
      <c r="D376" s="16">
        <f>SUM(C376-F376)</f>
        <v>21.25</v>
      </c>
      <c r="E376" s="17"/>
      <c r="F376" s="16"/>
      <c r="G376" s="17"/>
      <c r="H376" s="62">
        <v>21.25</v>
      </c>
      <c r="K376" s="78"/>
      <c r="L376" s="78"/>
      <c r="M376" s="78"/>
      <c r="N376" s="78"/>
      <c r="O376" s="77"/>
    </row>
    <row r="377" spans="2:15" ht="15" customHeight="1">
      <c r="B377" s="26" t="s">
        <v>153</v>
      </c>
      <c r="C377" s="20"/>
      <c r="D377" s="16"/>
      <c r="E377" s="17"/>
      <c r="F377" s="16"/>
      <c r="G377" s="17"/>
      <c r="H377" s="20"/>
      <c r="K377" s="78"/>
      <c r="L377" s="78"/>
      <c r="M377" s="78"/>
      <c r="N377" s="78"/>
      <c r="O377" s="77"/>
    </row>
    <row r="378" spans="2:15" ht="15" customHeight="1">
      <c r="B378" s="24" t="s">
        <v>1</v>
      </c>
      <c r="C378" s="25">
        <v>100</v>
      </c>
      <c r="D378" s="16">
        <f>C378</f>
        <v>100</v>
      </c>
      <c r="E378" s="17"/>
      <c r="F378" s="16"/>
      <c r="G378" s="17"/>
      <c r="H378" s="62">
        <v>100</v>
      </c>
      <c r="K378" s="78"/>
      <c r="L378" s="78"/>
      <c r="M378" s="78"/>
      <c r="N378" s="78"/>
      <c r="O378" s="77"/>
    </row>
    <row r="379" spans="2:15" ht="15" customHeight="1">
      <c r="B379" s="24" t="s">
        <v>2</v>
      </c>
      <c r="C379" s="25">
        <v>50</v>
      </c>
      <c r="D379" s="16">
        <f>C379</f>
        <v>50</v>
      </c>
      <c r="E379" s="17"/>
      <c r="F379" s="16"/>
      <c r="G379" s="17"/>
      <c r="H379" s="62">
        <v>50</v>
      </c>
      <c r="K379" s="78"/>
      <c r="L379" s="78"/>
      <c r="M379" s="78"/>
      <c r="N379" s="78"/>
      <c r="O379" s="77"/>
    </row>
    <row r="380" spans="2:15" ht="15" customHeight="1">
      <c r="B380" s="26" t="s">
        <v>31</v>
      </c>
      <c r="C380" s="35"/>
      <c r="D380" s="16"/>
      <c r="E380" s="17"/>
      <c r="F380" s="16"/>
      <c r="G380" s="17"/>
      <c r="H380" s="35"/>
      <c r="K380" s="78"/>
      <c r="L380" s="78"/>
      <c r="M380" s="78"/>
      <c r="N380" s="78"/>
      <c r="O380" s="77"/>
    </row>
    <row r="381" spans="2:15" ht="15" customHeight="1">
      <c r="B381" s="26" t="s">
        <v>29</v>
      </c>
      <c r="C381" s="35"/>
      <c r="D381" s="16"/>
      <c r="E381" s="17"/>
      <c r="F381" s="16"/>
      <c r="G381" s="17"/>
      <c r="H381" s="35"/>
      <c r="K381" s="78"/>
      <c r="L381" s="78"/>
      <c r="M381" s="78"/>
      <c r="N381" s="78"/>
      <c r="O381" s="77"/>
    </row>
    <row r="382" spans="2:15" ht="15" customHeight="1">
      <c r="B382" s="24" t="s">
        <v>1</v>
      </c>
      <c r="C382" s="25">
        <v>50</v>
      </c>
      <c r="D382" s="16">
        <f>C382</f>
        <v>50</v>
      </c>
      <c r="E382" s="17"/>
      <c r="F382" s="16"/>
      <c r="G382" s="17"/>
      <c r="H382" s="62">
        <v>50</v>
      </c>
      <c r="K382" s="78"/>
      <c r="L382" s="78"/>
      <c r="M382" s="78"/>
      <c r="N382" s="78"/>
      <c r="O382" s="77"/>
    </row>
    <row r="383" spans="2:15" ht="15" customHeight="1">
      <c r="B383" s="24" t="s">
        <v>2</v>
      </c>
      <c r="C383" s="25">
        <v>25</v>
      </c>
      <c r="D383" s="16">
        <f>C383</f>
        <v>25</v>
      </c>
      <c r="E383" s="17"/>
      <c r="F383" s="16"/>
      <c r="G383" s="17"/>
      <c r="H383" s="62">
        <v>25</v>
      </c>
      <c r="K383" s="78"/>
      <c r="L383" s="78"/>
      <c r="M383" s="78"/>
      <c r="N383" s="78"/>
      <c r="O383" s="77"/>
    </row>
    <row r="384" spans="2:15" ht="15" customHeight="1">
      <c r="B384" s="26" t="s">
        <v>30</v>
      </c>
      <c r="C384" s="35"/>
      <c r="D384" s="16">
        <f>SUM(C384-F384)</f>
        <v>0</v>
      </c>
      <c r="E384" s="17"/>
      <c r="F384" s="16"/>
      <c r="G384" s="17"/>
      <c r="H384" s="35"/>
      <c r="K384" s="78"/>
      <c r="L384" s="78"/>
      <c r="M384" s="78"/>
      <c r="N384" s="78"/>
      <c r="O384" s="77"/>
    </row>
    <row r="385" spans="2:15" ht="15" customHeight="1">
      <c r="B385" s="24" t="s">
        <v>1</v>
      </c>
      <c r="C385" s="25">
        <v>120</v>
      </c>
      <c r="D385" s="16">
        <f>SUM(C385-F385)</f>
        <v>120</v>
      </c>
      <c r="E385" s="17"/>
      <c r="F385" s="16"/>
      <c r="G385" s="17"/>
      <c r="H385" s="62">
        <v>120</v>
      </c>
      <c r="K385" s="78"/>
      <c r="L385" s="78"/>
      <c r="M385" s="78"/>
      <c r="N385" s="78"/>
      <c r="O385" s="77"/>
    </row>
    <row r="386" spans="2:15" ht="15" customHeight="1">
      <c r="B386" s="24" t="s">
        <v>2</v>
      </c>
      <c r="C386" s="25">
        <v>60</v>
      </c>
      <c r="D386" s="16">
        <f>SUM(C386-F386)</f>
        <v>60</v>
      </c>
      <c r="E386" s="17"/>
      <c r="F386" s="16"/>
      <c r="G386" s="17"/>
      <c r="H386" s="62">
        <v>60</v>
      </c>
      <c r="K386" s="78"/>
      <c r="L386" s="78"/>
      <c r="M386" s="78"/>
      <c r="N386" s="78"/>
      <c r="O386" s="77"/>
    </row>
    <row r="387" spans="2:15" ht="15" customHeight="1">
      <c r="B387" s="26" t="s">
        <v>153</v>
      </c>
      <c r="C387" s="20"/>
      <c r="D387" s="16"/>
      <c r="E387" s="17"/>
      <c r="F387" s="16"/>
      <c r="G387" s="17"/>
      <c r="H387" s="20"/>
      <c r="K387" s="78"/>
      <c r="L387" s="78"/>
      <c r="M387" s="78"/>
      <c r="N387" s="78"/>
      <c r="O387" s="77"/>
    </row>
    <row r="388" spans="2:15" ht="15" customHeight="1">
      <c r="B388" s="24" t="s">
        <v>1</v>
      </c>
      <c r="C388" s="25">
        <v>250</v>
      </c>
      <c r="D388" s="16">
        <f>C388</f>
        <v>250</v>
      </c>
      <c r="E388" s="17"/>
      <c r="F388" s="16"/>
      <c r="G388" s="17"/>
      <c r="H388" s="62">
        <v>250</v>
      </c>
      <c r="K388" s="78"/>
      <c r="L388" s="78"/>
      <c r="M388" s="78"/>
      <c r="N388" s="78"/>
      <c r="O388" s="77"/>
    </row>
    <row r="389" spans="2:15" ht="15" customHeight="1">
      <c r="B389" s="24" t="s">
        <v>2</v>
      </c>
      <c r="C389" s="25">
        <v>125</v>
      </c>
      <c r="D389" s="16">
        <f>C389</f>
        <v>125</v>
      </c>
      <c r="E389" s="17"/>
      <c r="F389" s="16"/>
      <c r="G389" s="17"/>
      <c r="H389" s="62">
        <v>125</v>
      </c>
      <c r="K389" s="78"/>
      <c r="L389" s="78"/>
      <c r="M389" s="78"/>
      <c r="N389" s="78"/>
      <c r="O389" s="77"/>
    </row>
    <row r="391" spans="2:8" ht="15">
      <c r="B391" s="11" t="s">
        <v>154</v>
      </c>
      <c r="C391" s="35"/>
      <c r="D391" s="19"/>
      <c r="E391" s="16"/>
      <c r="F391" s="17"/>
      <c r="G391" s="17"/>
      <c r="H391" s="35"/>
    </row>
    <row r="392" spans="2:15" ht="15" customHeight="1">
      <c r="B392" s="26" t="s">
        <v>29</v>
      </c>
      <c r="C392" s="35"/>
      <c r="D392" s="19"/>
      <c r="E392" s="16"/>
      <c r="F392" s="17"/>
      <c r="G392" s="17"/>
      <c r="H392" s="35"/>
      <c r="J392" s="79"/>
      <c r="K392" s="79"/>
      <c r="L392" s="79"/>
      <c r="M392" s="79"/>
      <c r="N392" s="79"/>
      <c r="O392" s="79"/>
    </row>
    <row r="393" spans="2:15" ht="15" customHeight="1">
      <c r="B393" s="24" t="s">
        <v>1</v>
      </c>
      <c r="C393" s="25">
        <v>20</v>
      </c>
      <c r="D393" s="16">
        <f>SUM(C393-F393)</f>
        <v>20</v>
      </c>
      <c r="E393" s="17"/>
      <c r="F393" s="16"/>
      <c r="G393" s="17"/>
      <c r="H393" s="62">
        <v>20</v>
      </c>
      <c r="J393" s="79"/>
      <c r="K393" s="79"/>
      <c r="L393" s="79"/>
      <c r="M393" s="79"/>
      <c r="N393" s="79"/>
      <c r="O393" s="79"/>
    </row>
    <row r="394" spans="2:15" ht="15" customHeight="1">
      <c r="B394" s="24" t="s">
        <v>2</v>
      </c>
      <c r="C394" s="25">
        <v>10</v>
      </c>
      <c r="D394" s="16">
        <f>SUM(C394-F394)</f>
        <v>10</v>
      </c>
      <c r="E394" s="17"/>
      <c r="F394" s="16"/>
      <c r="G394" s="17"/>
      <c r="H394" s="62">
        <v>10</v>
      </c>
      <c r="J394" s="79"/>
      <c r="K394" s="79"/>
      <c r="L394" s="79"/>
      <c r="M394" s="79"/>
      <c r="N394" s="79"/>
      <c r="O394" s="79"/>
    </row>
    <row r="395" spans="2:15" ht="15" customHeight="1">
      <c r="B395" s="26" t="s">
        <v>30</v>
      </c>
      <c r="C395" s="35"/>
      <c r="D395" s="16"/>
      <c r="E395" s="17"/>
      <c r="F395" s="16"/>
      <c r="G395" s="17"/>
      <c r="H395" s="35"/>
      <c r="J395" s="79"/>
      <c r="K395" s="79"/>
      <c r="L395" s="79"/>
      <c r="M395" s="79"/>
      <c r="N395" s="79"/>
      <c r="O395" s="79"/>
    </row>
    <row r="396" spans="2:15" ht="15" customHeight="1">
      <c r="B396" s="24" t="s">
        <v>1</v>
      </c>
      <c r="C396" s="25">
        <v>42.5</v>
      </c>
      <c r="D396" s="16">
        <f>SUM(C396-F396)</f>
        <v>42.5</v>
      </c>
      <c r="E396" s="17"/>
      <c r="F396" s="16"/>
      <c r="G396" s="17"/>
      <c r="H396" s="62">
        <v>42.5</v>
      </c>
      <c r="J396" s="79"/>
      <c r="K396" s="79"/>
      <c r="L396" s="79"/>
      <c r="M396" s="79"/>
      <c r="N396" s="79"/>
      <c r="O396" s="79"/>
    </row>
    <row r="397" spans="2:15" ht="15" customHeight="1">
      <c r="B397" s="24" t="s">
        <v>2</v>
      </c>
      <c r="C397" s="25">
        <v>21.25</v>
      </c>
      <c r="D397" s="16">
        <f>SUM(C397-F397)</f>
        <v>21.25</v>
      </c>
      <c r="E397" s="17"/>
      <c r="F397" s="16"/>
      <c r="G397" s="17"/>
      <c r="H397" s="62">
        <v>21.25</v>
      </c>
      <c r="J397" s="79"/>
      <c r="K397" s="79"/>
      <c r="L397" s="79"/>
      <c r="M397" s="79"/>
      <c r="N397" s="79"/>
      <c r="O397" s="79"/>
    </row>
    <row r="398" spans="2:15" ht="15" customHeight="1">
      <c r="B398" s="26" t="s">
        <v>153</v>
      </c>
      <c r="C398" s="20"/>
      <c r="D398" s="16"/>
      <c r="E398" s="17"/>
      <c r="F398" s="16"/>
      <c r="G398" s="17"/>
      <c r="H398" s="20"/>
      <c r="J398" s="79"/>
      <c r="K398" s="79"/>
      <c r="L398" s="79"/>
      <c r="M398" s="79"/>
      <c r="N398" s="79"/>
      <c r="O398" s="79"/>
    </row>
    <row r="399" spans="2:15" ht="15" customHeight="1">
      <c r="B399" s="24" t="s">
        <v>1</v>
      </c>
      <c r="C399" s="25">
        <v>100</v>
      </c>
      <c r="D399" s="16">
        <f>C399</f>
        <v>100</v>
      </c>
      <c r="E399" s="17"/>
      <c r="F399" s="16"/>
      <c r="G399" s="17"/>
      <c r="H399" s="62">
        <v>100</v>
      </c>
      <c r="J399" s="79"/>
      <c r="K399" s="79"/>
      <c r="L399" s="79"/>
      <c r="M399" s="79"/>
      <c r="N399" s="79"/>
      <c r="O399" s="79"/>
    </row>
    <row r="400" spans="2:15" ht="15" customHeight="1">
      <c r="B400" s="24" t="s">
        <v>2</v>
      </c>
      <c r="C400" s="25">
        <v>50</v>
      </c>
      <c r="D400" s="16">
        <f>C400</f>
        <v>50</v>
      </c>
      <c r="E400" s="17"/>
      <c r="F400" s="16"/>
      <c r="G400" s="17"/>
      <c r="H400" s="62">
        <v>50</v>
      </c>
      <c r="J400" s="79"/>
      <c r="K400" s="79"/>
      <c r="L400" s="79"/>
      <c r="M400" s="79"/>
      <c r="N400" s="79"/>
      <c r="O400" s="79"/>
    </row>
    <row r="403" spans="2:8" ht="15">
      <c r="B403" s="11" t="s">
        <v>32</v>
      </c>
      <c r="C403" s="20"/>
      <c r="D403" s="16"/>
      <c r="E403" s="16"/>
      <c r="F403" s="16"/>
      <c r="G403" s="17"/>
      <c r="H403" s="20"/>
    </row>
    <row r="404" spans="2:8" ht="15">
      <c r="B404" s="24" t="s">
        <v>55</v>
      </c>
      <c r="C404" s="20"/>
      <c r="D404" s="16"/>
      <c r="E404" s="16"/>
      <c r="F404" s="16"/>
      <c r="G404" s="17"/>
      <c r="H404" s="20"/>
    </row>
  </sheetData>
  <sheetProtection/>
  <mergeCells count="27">
    <mergeCell ref="B159:H159"/>
    <mergeCell ref="B290:H290"/>
    <mergeCell ref="B65:H65"/>
    <mergeCell ref="B116:H116"/>
    <mergeCell ref="B77:H77"/>
    <mergeCell ref="B95:H95"/>
    <mergeCell ref="B289:H289"/>
    <mergeCell ref="B242:H242"/>
    <mergeCell ref="B346:H346"/>
    <mergeCell ref="C218:G218"/>
    <mergeCell ref="D235:F235"/>
    <mergeCell ref="B1:H1"/>
    <mergeCell ref="B2:H2"/>
    <mergeCell ref="B4:H4"/>
    <mergeCell ref="B5:H5"/>
    <mergeCell ref="B48:H48"/>
    <mergeCell ref="B55:H55"/>
    <mergeCell ref="B75:H75"/>
    <mergeCell ref="B367:H367"/>
    <mergeCell ref="C213:G213"/>
    <mergeCell ref="C214:G214"/>
    <mergeCell ref="C215:G215"/>
    <mergeCell ref="C216:G216"/>
    <mergeCell ref="C224:G224"/>
    <mergeCell ref="D240:E240"/>
    <mergeCell ref="D239:E239"/>
    <mergeCell ref="B292:H292"/>
  </mergeCells>
  <printOptions/>
  <pageMargins left="0.7" right="0.7" top="0.75" bottom="0.75" header="0.3" footer="0.3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SCHEDULE OF CHARGES</dc:title>
  <dc:subject>CHARGES</dc:subject>
  <dc:creator>OFFICE 1</dc:creator>
  <cp:keywords/>
  <dc:description/>
  <cp:lastModifiedBy>Selina Sergeant</cp:lastModifiedBy>
  <cp:lastPrinted>2022-08-18T00:45:31Z</cp:lastPrinted>
  <dcterms:created xsi:type="dcterms:W3CDTF">2000-06-03T04:25:16Z</dcterms:created>
  <dcterms:modified xsi:type="dcterms:W3CDTF">2022-08-18T00:45:34Z</dcterms:modified>
  <cp:category/>
  <cp:version/>
  <cp:contentType/>
  <cp:contentStatus/>
</cp:coreProperties>
</file>